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60" windowWidth="19440" windowHeight="1554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J15" i="1"/>
  <c r="I15" i="1"/>
  <c r="H15" i="1"/>
  <c r="G15" i="1"/>
  <c r="F15" i="1"/>
  <c r="F7" i="1"/>
  <c r="G7" i="1"/>
  <c r="H7" i="1"/>
  <c r="I7" i="1"/>
  <c r="J7" i="1"/>
  <c r="A8" i="1"/>
  <c r="B8" i="1"/>
  <c r="A71" i="1" l="1"/>
  <c r="B131" i="1"/>
  <c r="A131" i="1"/>
  <c r="J130" i="1"/>
  <c r="I130" i="1"/>
  <c r="H130" i="1"/>
  <c r="G130" i="1"/>
  <c r="F130" i="1"/>
  <c r="B121" i="1"/>
  <c r="A121" i="1"/>
  <c r="J120" i="1"/>
  <c r="I120" i="1"/>
  <c r="H120" i="1"/>
  <c r="G120" i="1"/>
  <c r="F120" i="1"/>
  <c r="B118" i="1"/>
  <c r="A118" i="1"/>
  <c r="J117" i="1"/>
  <c r="I117" i="1"/>
  <c r="H117" i="1"/>
  <c r="G117" i="1"/>
  <c r="F117" i="1"/>
  <c r="B108" i="1"/>
  <c r="A108" i="1"/>
  <c r="J107" i="1"/>
  <c r="I107" i="1"/>
  <c r="H107" i="1"/>
  <c r="G107" i="1"/>
  <c r="F107" i="1"/>
  <c r="B105" i="1"/>
  <c r="A105" i="1"/>
  <c r="J104" i="1"/>
  <c r="I104" i="1"/>
  <c r="H104" i="1"/>
  <c r="G104" i="1"/>
  <c r="F104" i="1"/>
  <c r="B95" i="1"/>
  <c r="A95" i="1"/>
  <c r="J94" i="1"/>
  <c r="I94" i="1"/>
  <c r="H94" i="1"/>
  <c r="G94" i="1"/>
  <c r="F94" i="1"/>
  <c r="B92" i="1"/>
  <c r="A92" i="1"/>
  <c r="J91" i="1"/>
  <c r="I91" i="1"/>
  <c r="H91" i="1"/>
  <c r="G91" i="1"/>
  <c r="F91" i="1"/>
  <c r="B82" i="1"/>
  <c r="A82" i="1"/>
  <c r="J81" i="1"/>
  <c r="I81" i="1"/>
  <c r="H81" i="1"/>
  <c r="G81" i="1"/>
  <c r="F81" i="1"/>
  <c r="B79" i="1"/>
  <c r="A79" i="1"/>
  <c r="B71" i="1"/>
  <c r="J70" i="1"/>
  <c r="J79" i="1" s="1"/>
  <c r="I70" i="1"/>
  <c r="I79" i="1" s="1"/>
  <c r="H70" i="1"/>
  <c r="H79" i="1" s="1"/>
  <c r="G70" i="1"/>
  <c r="G79" i="1" s="1"/>
  <c r="F70" i="1"/>
  <c r="B68" i="1"/>
  <c r="A68" i="1"/>
  <c r="J67" i="1"/>
  <c r="I67" i="1"/>
  <c r="H67" i="1"/>
  <c r="G67" i="1"/>
  <c r="F67" i="1"/>
  <c r="B60" i="1"/>
  <c r="A60" i="1"/>
  <c r="J59" i="1"/>
  <c r="I59" i="1"/>
  <c r="H59" i="1"/>
  <c r="G59" i="1"/>
  <c r="F59" i="1"/>
  <c r="B57" i="1"/>
  <c r="A57" i="1"/>
  <c r="J56" i="1"/>
  <c r="I56" i="1"/>
  <c r="H56" i="1"/>
  <c r="G56" i="1"/>
  <c r="F56" i="1"/>
  <c r="B47" i="1"/>
  <c r="A47" i="1"/>
  <c r="J46" i="1"/>
  <c r="I46" i="1"/>
  <c r="H46" i="1"/>
  <c r="G46" i="1"/>
  <c r="F46" i="1"/>
  <c r="B44" i="1"/>
  <c r="A44" i="1"/>
  <c r="J43" i="1"/>
  <c r="I43" i="1"/>
  <c r="H43" i="1"/>
  <c r="G43" i="1"/>
  <c r="F43" i="1"/>
  <c r="B34" i="1"/>
  <c r="A34" i="1"/>
  <c r="J33" i="1"/>
  <c r="I33" i="1"/>
  <c r="H33" i="1"/>
  <c r="G33" i="1"/>
  <c r="F33" i="1"/>
  <c r="B31" i="1"/>
  <c r="A31" i="1"/>
  <c r="B21" i="1"/>
  <c r="A21" i="1"/>
  <c r="B18" i="1"/>
  <c r="A18" i="1"/>
  <c r="I44" i="1" l="1"/>
  <c r="J44" i="1"/>
  <c r="H57" i="1"/>
  <c r="G68" i="1"/>
  <c r="I68" i="1"/>
  <c r="F68" i="1"/>
  <c r="H92" i="1"/>
  <c r="J92" i="1"/>
  <c r="H105" i="1"/>
  <c r="J105" i="1"/>
  <c r="H118" i="1"/>
  <c r="J118" i="1"/>
  <c r="H131" i="1"/>
  <c r="J131" i="1"/>
  <c r="F57" i="1"/>
  <c r="F44" i="1"/>
  <c r="H44" i="1"/>
  <c r="G44" i="1"/>
  <c r="J57" i="1"/>
  <c r="G57" i="1"/>
  <c r="I57" i="1"/>
  <c r="H68" i="1"/>
  <c r="J68" i="1"/>
  <c r="G92" i="1"/>
  <c r="I92" i="1"/>
  <c r="G105" i="1"/>
  <c r="I105" i="1"/>
  <c r="G118" i="1"/>
  <c r="I118" i="1"/>
  <c r="G131" i="1"/>
  <c r="I131" i="1"/>
  <c r="F79" i="1"/>
  <c r="F92" i="1"/>
  <c r="F105" i="1"/>
  <c r="F118" i="1"/>
  <c r="F131" i="1"/>
  <c r="H132" i="1" l="1"/>
  <c r="F132" i="1"/>
  <c r="J132" i="1"/>
  <c r="I132" i="1"/>
  <c r="G132" i="1"/>
</calcChain>
</file>

<file path=xl/sharedStrings.xml><?xml version="1.0" encoding="utf-8"?>
<sst xmlns="http://schemas.openxmlformats.org/spreadsheetml/2006/main" count="178" uniqueCount="74">
  <si>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</si>
  <si>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</si>
  <si>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</si>
  <si>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</si>
  <si>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</si>
  <si>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</si>
  <si>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</si>
  <si>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</si>
  <si>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</si>
  <si>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</si>
  <si>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</si>
  <si>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</si>
  <si>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</si>
  <si>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</si>
  <si>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</si>
  <si>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</si>
  <si>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</si>
  <si>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</si>
  <si>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</si>
  <si>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</si>
  <si>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</si>
  <si>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</si>
  <si>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</si>
  <si>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</si>
  <si>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</si>
  <si>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</si>
  <si>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</si>
  <si>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</si>
  <si>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</si>
  <si>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</si>
  <si>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 xml:space="preserve"> Меню приготавливаемых блюд</t>
  </si>
  <si>
    <t>МБОУ "СОШ № 1 ст. Кардоникской"</t>
  </si>
  <si>
    <t>Директор</t>
  </si>
  <si>
    <t>Ильинова Н.Д.</t>
  </si>
  <si>
    <t>Суп гороховый</t>
  </si>
  <si>
    <t xml:space="preserve"> Плов из птицы</t>
  </si>
  <si>
    <t>салат  морковный</t>
  </si>
  <si>
    <t>Хлеб ржаной</t>
  </si>
  <si>
    <t>Чай с сахаром</t>
  </si>
  <si>
    <t xml:space="preserve"> </t>
  </si>
  <si>
    <t xml:space="preserve">напитоток </t>
  </si>
  <si>
    <t xml:space="preserve">хлеб </t>
  </si>
  <si>
    <t>Салат из св. капусты</t>
  </si>
  <si>
    <t>Суп  лапша домашняя</t>
  </si>
  <si>
    <t>Гуляш из птицы</t>
  </si>
  <si>
    <t>Гречка рассыпчатая</t>
  </si>
  <si>
    <t>Компот из свежихфруктов</t>
  </si>
  <si>
    <t>Хлеб пшенчный</t>
  </si>
  <si>
    <t xml:space="preserve"> Салат из квашенной капусты с луком</t>
  </si>
  <si>
    <t xml:space="preserve">Борщ с капустой </t>
  </si>
  <si>
    <t>тефтели</t>
  </si>
  <si>
    <t>Макароны отварные с маслом</t>
  </si>
  <si>
    <t>Икра свекольная</t>
  </si>
  <si>
    <t>Рассольник Ленинградский</t>
  </si>
  <si>
    <t>Рагу из птицы</t>
  </si>
  <si>
    <t>компот из свежих яблок</t>
  </si>
  <si>
    <t>Хлеб пшеничный</t>
  </si>
  <si>
    <t>Рыба, тушенная с овощами в томате</t>
  </si>
  <si>
    <t>Рис отварной, рассыпчатый</t>
  </si>
  <si>
    <t>салат из капусты с морковью</t>
  </si>
  <si>
    <t>Суп с пшеном</t>
  </si>
  <si>
    <t>Котлета из говядины запченая</t>
  </si>
  <si>
    <t xml:space="preserve">Макароны отварные с маслом </t>
  </si>
  <si>
    <t>капуста тушеная</t>
  </si>
  <si>
    <t>Суп  рисовый</t>
  </si>
  <si>
    <t>Каша пшенная</t>
  </si>
  <si>
    <t>Бедро куриное тушеное в соусе</t>
  </si>
  <si>
    <t xml:space="preserve"> Салат свеклы отварной</t>
  </si>
  <si>
    <t>овощи натурал</t>
  </si>
  <si>
    <t>Суп картофельный с вермишелью</t>
  </si>
  <si>
    <t>Рыба, припущенная</t>
  </si>
  <si>
    <t xml:space="preserve"> Салат из белокочанной капусты с яблоками</t>
  </si>
  <si>
    <t>Суп  с макаронными изделиями</t>
  </si>
  <si>
    <t>Компот из свежих 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</si>
</sst>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8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125" sqref="K12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6</v>
      </c>
      <c r="C1" s="51" t="s">
        <v>31</v>
      </c>
      <c r="D1" s="52"/>
      <c r="E1" s="52"/>
      <c r="F1" s="13" t="s">
        <v>15</v>
      </c>
      <c r="G1" s="2" t="s">
        <v>16</v>
      </c>
      <c r="H1" s="53" t="s">
        <v>32</v>
      </c>
      <c r="I1" s="53"/>
      <c r="J1" s="53"/>
      <c r="K1" s="53"/>
    </row>
    <row r="2" spans="1:11" ht="18" x14ac:dyDescent="0.2">
      <c r="A2" s="36" t="s">
        <v>30</v>
      </c>
      <c r="C2" s="2"/>
      <c r="G2" s="2" t="s">
        <v>17</v>
      </c>
      <c r="H2" s="53" t="s">
        <v>33</v>
      </c>
      <c r="I2" s="53"/>
      <c r="J2" s="53"/>
      <c r="K2" s="53"/>
    </row>
    <row r="3" spans="1:11" ht="17.25" customHeight="1" x14ac:dyDescent="0.2">
      <c r="A3" s="4" t="s">
        <v>7</v>
      </c>
      <c r="C3" s="2"/>
      <c r="D3" s="3"/>
      <c r="E3" s="39" t="s">
        <v>8</v>
      </c>
      <c r="G3" s="2" t="s">
        <v>18</v>
      </c>
      <c r="H3" s="54">
        <v>45170</v>
      </c>
      <c r="I3" s="55"/>
      <c r="J3" s="55"/>
      <c r="K3" s="55"/>
    </row>
    <row r="4" spans="1:11" ht="13.5" thickBot="1" x14ac:dyDescent="0.25">
      <c r="C4" s="2"/>
      <c r="D4" s="4"/>
    </row>
    <row r="5" spans="1:11" ht="34.5" thickBot="1" x14ac:dyDescent="0.25">
      <c r="A5" s="46" t="s">
        <v>13</v>
      </c>
      <c r="B5" s="47" t="s">
        <v>14</v>
      </c>
      <c r="C5" s="37" t="s">
        <v>0</v>
      </c>
      <c r="D5" s="37" t="s">
        <v>12</v>
      </c>
      <c r="E5" s="37" t="s">
        <v>11</v>
      </c>
      <c r="F5" s="37" t="s">
        <v>29</v>
      </c>
      <c r="G5" s="37" t="s">
        <v>1</v>
      </c>
      <c r="H5" s="37" t="s">
        <v>2</v>
      </c>
      <c r="I5" s="37" t="s">
        <v>3</v>
      </c>
      <c r="J5" s="37" t="s">
        <v>9</v>
      </c>
      <c r="K5" s="38" t="s">
        <v>10</v>
      </c>
    </row>
    <row r="6" spans="1:11" ht="15" x14ac:dyDescent="0.25">
      <c r="A6" s="21">
        <v>1</v>
      </c>
      <c r="B6" s="22">
        <v>1</v>
      </c>
      <c r="C6" s="23"/>
      <c r="D6" s="5"/>
      <c r="E6" s="40"/>
      <c r="F6" s="41"/>
      <c r="G6" s="41"/>
      <c r="H6" s="41"/>
      <c r="I6" s="41"/>
      <c r="J6" s="41"/>
      <c r="K6" s="42"/>
    </row>
    <row r="7" spans="1:11" ht="15" x14ac:dyDescent="0.25">
      <c r="A7" s="25"/>
      <c r="B7" s="18"/>
      <c r="C7" s="8"/>
      <c r="D7" s="19"/>
      <c r="E7" s="9"/>
      <c r="F7" s="20">
        <f>SUM(F6:F6)</f>
        <v>0</v>
      </c>
      <c r="G7" s="20">
        <f>SUM(G6:G6)</f>
        <v>0</v>
      </c>
      <c r="H7" s="20">
        <f>SUM(H6:H6)</f>
        <v>0</v>
      </c>
      <c r="I7" s="20">
        <f>SUM(I6:I6)</f>
        <v>0</v>
      </c>
      <c r="J7" s="20">
        <f>SUM(J6:J6)</f>
        <v>0</v>
      </c>
      <c r="K7" s="26"/>
    </row>
    <row r="8" spans="1:11" ht="15" x14ac:dyDescent="0.25">
      <c r="A8" s="27">
        <f>A6</f>
        <v>1</v>
      </c>
      <c r="B8" s="14">
        <f>B6</f>
        <v>1</v>
      </c>
      <c r="C8" s="10" t="s">
        <v>20</v>
      </c>
      <c r="D8" s="7"/>
      <c r="E8" s="43"/>
      <c r="F8" s="44"/>
      <c r="G8" s="44"/>
      <c r="H8" s="44"/>
      <c r="I8" s="44"/>
      <c r="J8" s="44"/>
      <c r="K8" s="45"/>
    </row>
    <row r="9" spans="1:11" ht="15" x14ac:dyDescent="0.25">
      <c r="A9" s="24"/>
      <c r="B9" s="16"/>
      <c r="C9" s="11"/>
      <c r="D9" s="7" t="s">
        <v>22</v>
      </c>
      <c r="E9" s="43" t="s">
        <v>34</v>
      </c>
      <c r="F9" s="44">
        <v>200</v>
      </c>
      <c r="G9" s="44">
        <v>4.28</v>
      </c>
      <c r="H9" s="44">
        <v>9.3699999999999992</v>
      </c>
      <c r="I9" s="44">
        <v>16.57</v>
      </c>
      <c r="J9" s="44">
        <v>205.2</v>
      </c>
      <c r="K9" s="45">
        <v>170</v>
      </c>
    </row>
    <row r="10" spans="1:11" ht="15" x14ac:dyDescent="0.25">
      <c r="A10" s="24"/>
      <c r="B10" s="16"/>
      <c r="C10" s="11"/>
      <c r="D10" s="7" t="s">
        <v>23</v>
      </c>
      <c r="E10" s="43" t="s">
        <v>35</v>
      </c>
      <c r="F10" s="44">
        <v>200</v>
      </c>
      <c r="G10" s="44">
        <v>17.309999999999999</v>
      </c>
      <c r="H10" s="44">
        <v>7.57</v>
      </c>
      <c r="I10" s="44">
        <v>31.33</v>
      </c>
      <c r="J10" s="44">
        <v>483</v>
      </c>
      <c r="K10" s="45">
        <v>291</v>
      </c>
    </row>
    <row r="11" spans="1:11" ht="15" x14ac:dyDescent="0.25">
      <c r="A11" s="24"/>
      <c r="B11" s="16"/>
      <c r="C11" s="11"/>
      <c r="D11" s="7" t="s">
        <v>24</v>
      </c>
      <c r="E11" s="43" t="s">
        <v>36</v>
      </c>
      <c r="F11" s="44">
        <v>60</v>
      </c>
      <c r="G11" s="44">
        <v>0.84</v>
      </c>
      <c r="H11" s="44">
        <v>2.99</v>
      </c>
      <c r="I11" s="44">
        <v>3.52</v>
      </c>
      <c r="J11" s="44">
        <v>44.46</v>
      </c>
      <c r="K11" s="45">
        <v>60</v>
      </c>
    </row>
    <row r="12" spans="1:11" ht="15" x14ac:dyDescent="0.25">
      <c r="A12" s="24"/>
      <c r="B12" s="16"/>
      <c r="C12" s="11"/>
      <c r="D12" s="7" t="s">
        <v>41</v>
      </c>
      <c r="E12" s="43" t="s">
        <v>37</v>
      </c>
      <c r="F12" s="44">
        <v>60</v>
      </c>
      <c r="G12" s="44">
        <v>5.2</v>
      </c>
      <c r="H12" s="44">
        <v>0.5</v>
      </c>
      <c r="I12" s="44">
        <v>32</v>
      </c>
      <c r="J12" s="44">
        <v>152</v>
      </c>
      <c r="K12" s="45"/>
    </row>
    <row r="13" spans="1:11" ht="15" x14ac:dyDescent="0.25">
      <c r="A13" s="24"/>
      <c r="B13" s="16"/>
      <c r="C13" s="11"/>
      <c r="D13" s="7" t="s">
        <v>40</v>
      </c>
      <c r="E13" s="43" t="s">
        <v>38</v>
      </c>
      <c r="F13" s="44">
        <v>200</v>
      </c>
      <c r="G13" s="44">
        <v>0.2</v>
      </c>
      <c r="H13" s="44">
        <v>0</v>
      </c>
      <c r="I13" s="44">
        <v>10.6</v>
      </c>
      <c r="J13" s="44">
        <v>60</v>
      </c>
      <c r="K13" s="45">
        <v>376</v>
      </c>
    </row>
    <row r="14" spans="1:11" ht="15" x14ac:dyDescent="0.25">
      <c r="A14" s="24"/>
      <c r="B14" s="16"/>
      <c r="C14" s="11"/>
      <c r="D14" s="7"/>
      <c r="E14" s="43"/>
      <c r="F14" s="44">
        <v>0</v>
      </c>
      <c r="G14" s="44">
        <v>0</v>
      </c>
      <c r="H14" s="44">
        <v>0</v>
      </c>
      <c r="I14" s="44">
        <v>0</v>
      </c>
      <c r="J14" s="44">
        <v>0</v>
      </c>
      <c r="K14" s="45" t="s">
        <v>39</v>
      </c>
    </row>
    <row r="15" spans="1:11" ht="15" x14ac:dyDescent="0.25">
      <c r="A15" s="24"/>
      <c r="B15" s="16"/>
      <c r="C15" s="11"/>
      <c r="D15" s="6"/>
      <c r="E15" s="43"/>
      <c r="F15" s="44">
        <f>F9+F10+F11+F12+F13</f>
        <v>720</v>
      </c>
      <c r="G15" s="44">
        <f t="shared" ref="G15:J15" si="0">G9+G10+G11+G12+G13</f>
        <v>27.83</v>
      </c>
      <c r="H15" s="44">
        <f t="shared" si="0"/>
        <v>20.43</v>
      </c>
      <c r="I15" s="44">
        <f t="shared" si="0"/>
        <v>94.02</v>
      </c>
      <c r="J15" s="44">
        <f t="shared" si="0"/>
        <v>944.66000000000008</v>
      </c>
      <c r="K15" s="45"/>
    </row>
    <row r="16" spans="1:11" ht="15" x14ac:dyDescent="0.25">
      <c r="A16" s="24"/>
      <c r="B16" s="16"/>
      <c r="C16" s="11"/>
      <c r="D16" s="6"/>
      <c r="E16" s="43"/>
      <c r="F16" s="44"/>
      <c r="G16" s="44"/>
      <c r="H16" s="44"/>
      <c r="I16" s="44"/>
      <c r="J16" s="44"/>
      <c r="K16" s="45"/>
    </row>
    <row r="17" spans="1:11" ht="15" x14ac:dyDescent="0.25">
      <c r="A17" s="25"/>
      <c r="B17" s="18"/>
      <c r="C17" s="8"/>
      <c r="D17" s="19" t="s">
        <v>28</v>
      </c>
      <c r="E17" s="12"/>
      <c r="F17" s="44"/>
      <c r="G17" s="20"/>
      <c r="H17" s="20"/>
      <c r="I17" s="20"/>
      <c r="J17" s="20"/>
      <c r="K17" s="26"/>
    </row>
    <row r="18" spans="1:11" ht="15.75" thickBot="1" x14ac:dyDescent="0.25">
      <c r="A18" s="30">
        <f>A6</f>
        <v>1</v>
      </c>
      <c r="B18" s="31">
        <f>B6</f>
        <v>1</v>
      </c>
      <c r="C18" s="48" t="s">
        <v>4</v>
      </c>
      <c r="D18" s="49"/>
      <c r="E18" s="32"/>
      <c r="F18" s="44">
        <v>720</v>
      </c>
      <c r="G18" s="33">
        <v>27.83</v>
      </c>
      <c r="H18" s="33">
        <v>20.43</v>
      </c>
      <c r="I18" s="33">
        <v>94.02</v>
      </c>
      <c r="J18" s="33">
        <v>944.66</v>
      </c>
      <c r="K18" s="33"/>
    </row>
    <row r="19" spans="1:11" ht="15" x14ac:dyDescent="0.25">
      <c r="A19" s="15">
        <v>1</v>
      </c>
      <c r="B19" s="16">
        <v>2</v>
      </c>
      <c r="C19" s="23"/>
      <c r="D19" s="5"/>
      <c r="E19" s="40"/>
      <c r="F19" s="41"/>
      <c r="G19" s="41"/>
      <c r="H19" s="41"/>
      <c r="I19" s="41"/>
      <c r="J19" s="41"/>
      <c r="K19" s="42"/>
    </row>
    <row r="20" spans="1:11" ht="15" x14ac:dyDescent="0.25">
      <c r="A20" s="17"/>
      <c r="B20" s="18"/>
      <c r="C20" s="8"/>
      <c r="D20" s="19"/>
      <c r="E20" s="9"/>
      <c r="F20" s="20">
        <f>SUM(F19:F19)</f>
        <v>0</v>
      </c>
      <c r="G20" s="20">
        <f>SUM(G19:G19)</f>
        <v>0</v>
      </c>
      <c r="H20" s="20">
        <f>SUM(H19:H19)</f>
        <v>0</v>
      </c>
      <c r="I20" s="20">
        <f>SUM(I19:I19)</f>
        <v>0</v>
      </c>
      <c r="J20" s="20">
        <f>SUM(J19:J19)</f>
        <v>0</v>
      </c>
      <c r="K20" s="26"/>
    </row>
    <row r="21" spans="1:11" ht="15" x14ac:dyDescent="0.25">
      <c r="A21" s="14">
        <f>A19</f>
        <v>1</v>
      </c>
      <c r="B21" s="14">
        <f>B19</f>
        <v>2</v>
      </c>
      <c r="C21" s="10" t="s">
        <v>20</v>
      </c>
      <c r="D21" s="7" t="s">
        <v>21</v>
      </c>
      <c r="E21" s="43" t="s">
        <v>42</v>
      </c>
      <c r="F21" s="44">
        <v>60</v>
      </c>
      <c r="G21" s="44">
        <v>0.6</v>
      </c>
      <c r="H21" s="44">
        <v>3.04</v>
      </c>
      <c r="I21" s="44">
        <v>4.21</v>
      </c>
      <c r="J21" s="44">
        <v>42.3</v>
      </c>
      <c r="K21" s="45">
        <v>48</v>
      </c>
    </row>
    <row r="22" spans="1:11" ht="15" x14ac:dyDescent="0.25">
      <c r="A22" s="15"/>
      <c r="B22" s="16"/>
      <c r="C22" s="11"/>
      <c r="D22" s="7" t="s">
        <v>22</v>
      </c>
      <c r="E22" s="43" t="s">
        <v>43</v>
      </c>
      <c r="F22" s="44">
        <v>200</v>
      </c>
      <c r="G22" s="44">
        <v>12</v>
      </c>
      <c r="H22" s="44">
        <v>3.8</v>
      </c>
      <c r="I22" s="44">
        <v>8.6</v>
      </c>
      <c r="J22" s="44">
        <v>160.30000000000001</v>
      </c>
      <c r="K22" s="45">
        <v>113</v>
      </c>
    </row>
    <row r="23" spans="1:11" ht="15" x14ac:dyDescent="0.25">
      <c r="A23" s="15"/>
      <c r="B23" s="16"/>
      <c r="C23" s="11"/>
      <c r="D23" s="7" t="s">
        <v>23</v>
      </c>
      <c r="E23" s="43" t="s">
        <v>44</v>
      </c>
      <c r="F23" s="44">
        <v>100</v>
      </c>
      <c r="G23" s="44">
        <v>1.28</v>
      </c>
      <c r="H23" s="44">
        <v>11.52</v>
      </c>
      <c r="I23" s="44">
        <v>3.51</v>
      </c>
      <c r="J23" s="44">
        <v>192</v>
      </c>
      <c r="K23" s="45">
        <v>246</v>
      </c>
    </row>
    <row r="24" spans="1:11" ht="15" x14ac:dyDescent="0.25">
      <c r="A24" s="15"/>
      <c r="B24" s="16"/>
      <c r="C24" s="11"/>
      <c r="D24" s="7" t="s">
        <v>24</v>
      </c>
      <c r="E24" s="43" t="s">
        <v>45</v>
      </c>
      <c r="F24" s="44">
        <v>150</v>
      </c>
      <c r="G24" s="44">
        <v>3.78</v>
      </c>
      <c r="H24" s="44">
        <v>7.78</v>
      </c>
      <c r="I24" s="44">
        <v>39.29</v>
      </c>
      <c r="J24" s="44">
        <v>208</v>
      </c>
      <c r="K24" s="45">
        <v>171</v>
      </c>
    </row>
    <row r="25" spans="1:11" ht="15" x14ac:dyDescent="0.25">
      <c r="A25" s="15"/>
      <c r="B25" s="16"/>
      <c r="C25" s="11"/>
      <c r="D25" s="7" t="s">
        <v>25</v>
      </c>
      <c r="E25" s="43" t="s">
        <v>46</v>
      </c>
      <c r="F25" s="44">
        <v>200</v>
      </c>
      <c r="G25" s="44">
        <v>0.4</v>
      </c>
      <c r="H25" s="44">
        <v>0</v>
      </c>
      <c r="I25" s="44">
        <v>34.6</v>
      </c>
      <c r="J25" s="44">
        <v>147</v>
      </c>
      <c r="K25" s="45">
        <v>342</v>
      </c>
    </row>
    <row r="26" spans="1:11" ht="15" x14ac:dyDescent="0.25">
      <c r="A26" s="15"/>
      <c r="B26" s="16"/>
      <c r="C26" s="11"/>
      <c r="D26" s="7" t="s">
        <v>26</v>
      </c>
      <c r="E26" s="43" t="s">
        <v>47</v>
      </c>
      <c r="F26" s="44">
        <v>60</v>
      </c>
      <c r="G26" s="44">
        <v>3.96</v>
      </c>
      <c r="H26" s="44">
        <v>0.72</v>
      </c>
      <c r="I26" s="44">
        <v>20.04</v>
      </c>
      <c r="J26" s="44">
        <v>104.4</v>
      </c>
      <c r="K26" s="45"/>
    </row>
    <row r="27" spans="1:11" ht="15" x14ac:dyDescent="0.25">
      <c r="A27" s="15"/>
      <c r="B27" s="16"/>
      <c r="C27" s="11"/>
      <c r="D27" s="7" t="s">
        <v>27</v>
      </c>
      <c r="E27" s="43" t="s">
        <v>39</v>
      </c>
      <c r="F27" s="44">
        <v>0</v>
      </c>
      <c r="G27" s="44">
        <v>0</v>
      </c>
      <c r="H27" s="44">
        <v>0</v>
      </c>
      <c r="I27" s="44">
        <v>0</v>
      </c>
      <c r="J27" s="44">
        <v>0</v>
      </c>
      <c r="K27" s="45"/>
    </row>
    <row r="28" spans="1:11" ht="15" x14ac:dyDescent="0.25">
      <c r="A28" s="15"/>
      <c r="B28" s="16"/>
      <c r="C28" s="11"/>
      <c r="D28" s="6"/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6"/>
      <c r="E29" s="43"/>
      <c r="F29" s="44"/>
      <c r="G29" s="44"/>
      <c r="H29" s="44"/>
      <c r="I29" s="44"/>
      <c r="J29" s="44"/>
      <c r="K29" s="45"/>
    </row>
    <row r="30" spans="1:11" ht="15" x14ac:dyDescent="0.25">
      <c r="A30" s="17"/>
      <c r="B30" s="18"/>
      <c r="C30" s="8"/>
      <c r="D30" s="19" t="s">
        <v>28</v>
      </c>
      <c r="E30" s="12"/>
      <c r="F30" s="20">
        <v>770</v>
      </c>
      <c r="G30" s="20">
        <v>22.02</v>
      </c>
      <c r="H30" s="20">
        <v>26.86</v>
      </c>
      <c r="I30" s="20">
        <v>110.25</v>
      </c>
      <c r="J30" s="20">
        <v>854</v>
      </c>
      <c r="K30" s="26"/>
    </row>
    <row r="31" spans="1:11" ht="15.75" thickBot="1" x14ac:dyDescent="0.25">
      <c r="A31" s="34">
        <f>A19</f>
        <v>1</v>
      </c>
      <c r="B31" s="34">
        <f>B19</f>
        <v>2</v>
      </c>
      <c r="C31" s="48" t="s">
        <v>4</v>
      </c>
      <c r="D31" s="49"/>
      <c r="E31" s="32"/>
      <c r="F31" s="33"/>
      <c r="G31" s="33"/>
      <c r="H31" s="33"/>
      <c r="I31" s="33"/>
      <c r="J31" s="33"/>
      <c r="K31" s="33"/>
    </row>
    <row r="32" spans="1:11" ht="15" x14ac:dyDescent="0.25">
      <c r="A32" s="21">
        <v>1</v>
      </c>
      <c r="B32" s="22">
        <v>3</v>
      </c>
      <c r="C32" s="23"/>
      <c r="D32" s="5"/>
      <c r="E32" s="40"/>
      <c r="F32" s="41"/>
      <c r="G32" s="41"/>
      <c r="H32" s="41"/>
      <c r="I32" s="41"/>
      <c r="J32" s="41"/>
      <c r="K32" s="42"/>
    </row>
    <row r="33" spans="1:11" ht="15" x14ac:dyDescent="0.25">
      <c r="A33" s="25"/>
      <c r="B33" s="18"/>
      <c r="C33" s="8"/>
      <c r="D33" s="19"/>
      <c r="E33" s="9"/>
      <c r="F33" s="20">
        <f>SUM(F32:F32)</f>
        <v>0</v>
      </c>
      <c r="G33" s="20">
        <f>SUM(G32:G32)</f>
        <v>0</v>
      </c>
      <c r="H33" s="20">
        <f>SUM(H32:H32)</f>
        <v>0</v>
      </c>
      <c r="I33" s="20">
        <f>SUM(I32:I32)</f>
        <v>0</v>
      </c>
      <c r="J33" s="20">
        <f>SUM(J32:J32)</f>
        <v>0</v>
      </c>
      <c r="K33" s="26"/>
    </row>
    <row r="34" spans="1:11" ht="15" x14ac:dyDescent="0.25">
      <c r="A34" s="27">
        <f>A32</f>
        <v>1</v>
      </c>
      <c r="B34" s="14">
        <f>B32</f>
        <v>3</v>
      </c>
      <c r="C34" s="10" t="s">
        <v>20</v>
      </c>
      <c r="D34" s="7" t="s">
        <v>21</v>
      </c>
      <c r="E34" s="43" t="s">
        <v>48</v>
      </c>
      <c r="F34" s="44">
        <v>60</v>
      </c>
      <c r="G34" s="44">
        <v>2.8</v>
      </c>
      <c r="H34" s="44">
        <v>3.02</v>
      </c>
      <c r="I34" s="44">
        <v>1.54</v>
      </c>
      <c r="J34" s="44">
        <v>31.9</v>
      </c>
      <c r="K34" s="45">
        <v>21</v>
      </c>
    </row>
    <row r="35" spans="1:11" ht="15" x14ac:dyDescent="0.25">
      <c r="A35" s="24"/>
      <c r="B35" s="16"/>
      <c r="C35" s="11"/>
      <c r="D35" s="7" t="s">
        <v>22</v>
      </c>
      <c r="E35" s="43" t="s">
        <v>49</v>
      </c>
      <c r="F35" s="44">
        <v>200</v>
      </c>
      <c r="G35" s="44">
        <v>7.6</v>
      </c>
      <c r="H35" s="44">
        <v>5.8</v>
      </c>
      <c r="I35" s="44">
        <v>10.8</v>
      </c>
      <c r="J35" s="44">
        <v>128</v>
      </c>
      <c r="K35" s="45">
        <v>82</v>
      </c>
    </row>
    <row r="36" spans="1:11" ht="15" x14ac:dyDescent="0.25">
      <c r="A36" s="24"/>
      <c r="B36" s="16"/>
      <c r="C36" s="11"/>
      <c r="D36" s="7" t="s">
        <v>23</v>
      </c>
      <c r="E36" s="43" t="s">
        <v>50</v>
      </c>
      <c r="F36" s="44">
        <v>90</v>
      </c>
      <c r="G36" s="44">
        <v>0.64</v>
      </c>
      <c r="H36" s="44">
        <v>7.15</v>
      </c>
      <c r="I36" s="44">
        <v>8.3800000000000008</v>
      </c>
      <c r="J36" s="44">
        <v>270</v>
      </c>
      <c r="K36" s="45">
        <v>203</v>
      </c>
    </row>
    <row r="37" spans="1:11" ht="15.75" customHeight="1" x14ac:dyDescent="0.25">
      <c r="A37" s="24"/>
      <c r="B37" s="16"/>
      <c r="C37" s="11"/>
      <c r="D37" s="7" t="s">
        <v>24</v>
      </c>
      <c r="E37" s="43" t="s">
        <v>51</v>
      </c>
      <c r="F37" s="44">
        <v>150</v>
      </c>
      <c r="G37" s="44">
        <v>5.0999999999999996</v>
      </c>
      <c r="H37" s="44">
        <v>7.5</v>
      </c>
      <c r="I37" s="44">
        <v>28.5</v>
      </c>
      <c r="J37" s="44">
        <v>202.5</v>
      </c>
      <c r="K37" s="45">
        <v>278</v>
      </c>
    </row>
    <row r="38" spans="1:11" ht="15" x14ac:dyDescent="0.25">
      <c r="A38" s="24"/>
      <c r="B38" s="16"/>
      <c r="C38" s="11"/>
      <c r="D38" s="7" t="s">
        <v>25</v>
      </c>
      <c r="E38" s="43" t="s">
        <v>38</v>
      </c>
      <c r="F38" s="44">
        <v>200</v>
      </c>
      <c r="G38" s="44">
        <v>0.2</v>
      </c>
      <c r="H38" s="44">
        <v>0</v>
      </c>
      <c r="I38" s="44">
        <v>10.6</v>
      </c>
      <c r="J38" s="44">
        <v>60</v>
      </c>
      <c r="K38" s="45">
        <v>376</v>
      </c>
    </row>
    <row r="39" spans="1:11" ht="15" x14ac:dyDescent="0.25">
      <c r="A39" s="24"/>
      <c r="B39" s="16"/>
      <c r="C39" s="11"/>
      <c r="D39" s="7" t="s">
        <v>26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24"/>
      <c r="B40" s="16"/>
      <c r="C40" s="11"/>
      <c r="D40" s="7" t="s">
        <v>27</v>
      </c>
      <c r="E40" s="43" t="s">
        <v>37</v>
      </c>
      <c r="F40" s="44">
        <v>60</v>
      </c>
      <c r="G40" s="44">
        <v>3.96</v>
      </c>
      <c r="H40" s="44">
        <v>0.72</v>
      </c>
      <c r="I40" s="44">
        <v>20.04</v>
      </c>
      <c r="J40" s="44">
        <v>104.4</v>
      </c>
      <c r="K40" s="45"/>
    </row>
    <row r="41" spans="1:11" ht="15" x14ac:dyDescent="0.25">
      <c r="A41" s="24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24"/>
      <c r="B42" s="16"/>
      <c r="C42" s="11"/>
      <c r="D42" s="6"/>
      <c r="E42" s="43"/>
      <c r="F42" s="44"/>
      <c r="G42" s="44"/>
      <c r="H42" s="44"/>
      <c r="I42" s="44"/>
      <c r="J42" s="44"/>
      <c r="K42" s="45"/>
    </row>
    <row r="43" spans="1:11" ht="15" x14ac:dyDescent="0.25">
      <c r="A43" s="25"/>
      <c r="B43" s="18"/>
      <c r="C43" s="8"/>
      <c r="D43" s="19" t="s">
        <v>28</v>
      </c>
      <c r="E43" s="12"/>
      <c r="F43" s="20">
        <f>SUM(F34:F42)</f>
        <v>760</v>
      </c>
      <c r="G43" s="20">
        <f t="shared" ref="G43" si="1">SUM(G34:G42)</f>
        <v>20.3</v>
      </c>
      <c r="H43" s="20">
        <f t="shared" ref="H43" si="2">SUM(H34:H42)</f>
        <v>24.189999999999998</v>
      </c>
      <c r="I43" s="20">
        <f t="shared" ref="I43" si="3">SUM(I34:I42)</f>
        <v>79.86</v>
      </c>
      <c r="J43" s="20">
        <f t="shared" ref="J43" si="4">SUM(J34:J42)</f>
        <v>796.8</v>
      </c>
      <c r="K43" s="26"/>
    </row>
    <row r="44" spans="1:11" ht="15.75" thickBot="1" x14ac:dyDescent="0.25">
      <c r="A44" s="30">
        <f>A32</f>
        <v>1</v>
      </c>
      <c r="B44" s="31">
        <f>B32</f>
        <v>3</v>
      </c>
      <c r="C44" s="48" t="s">
        <v>4</v>
      </c>
      <c r="D44" s="49"/>
      <c r="E44" s="32"/>
      <c r="F44" s="33">
        <f>F33+F43</f>
        <v>760</v>
      </c>
      <c r="G44" s="33">
        <f t="shared" ref="G44" si="5">G33+G43</f>
        <v>20.3</v>
      </c>
      <c r="H44" s="33">
        <f t="shared" ref="H44" si="6">H33+H43</f>
        <v>24.189999999999998</v>
      </c>
      <c r="I44" s="33">
        <f t="shared" ref="I44" si="7">I33+I43</f>
        <v>79.86</v>
      </c>
      <c r="J44" s="33">
        <f t="shared" ref="J44" si="8">J33+J43</f>
        <v>796.8</v>
      </c>
      <c r="K44" s="33"/>
    </row>
    <row r="45" spans="1:11" ht="15" x14ac:dyDescent="0.25">
      <c r="A45" s="21">
        <v>1</v>
      </c>
      <c r="B45" s="22">
        <v>4</v>
      </c>
      <c r="C45" s="23"/>
      <c r="D45" s="5"/>
      <c r="E45" s="40"/>
      <c r="F45" s="41"/>
      <c r="G45" s="41"/>
      <c r="H45" s="41"/>
      <c r="I45" s="41"/>
      <c r="J45" s="41"/>
      <c r="K45" s="42"/>
    </row>
    <row r="46" spans="1:11" ht="15" x14ac:dyDescent="0.25">
      <c r="A46" s="25"/>
      <c r="B46" s="18"/>
      <c r="C46" s="8"/>
      <c r="D46" s="19"/>
      <c r="E46" s="9"/>
      <c r="F46" s="20">
        <f>SUM(F45:F45)</f>
        <v>0</v>
      </c>
      <c r="G46" s="20">
        <f>SUM(G45:G45)</f>
        <v>0</v>
      </c>
      <c r="H46" s="20">
        <f>SUM(H45:H45)</f>
        <v>0</v>
      </c>
      <c r="I46" s="20">
        <f>SUM(I45:I45)</f>
        <v>0</v>
      </c>
      <c r="J46" s="20">
        <f>SUM(J45:J45)</f>
        <v>0</v>
      </c>
      <c r="K46" s="26"/>
    </row>
    <row r="47" spans="1:11" ht="15" x14ac:dyDescent="0.25">
      <c r="A47" s="27">
        <f>A45</f>
        <v>1</v>
      </c>
      <c r="B47" s="14">
        <f>B45</f>
        <v>4</v>
      </c>
      <c r="C47" s="10" t="s">
        <v>20</v>
      </c>
      <c r="D47" s="7" t="s">
        <v>21</v>
      </c>
      <c r="E47" s="43" t="s">
        <v>52</v>
      </c>
      <c r="F47" s="44">
        <v>60</v>
      </c>
      <c r="G47" s="44">
        <v>1.62</v>
      </c>
      <c r="H47" s="44">
        <v>3.3</v>
      </c>
      <c r="I47" s="44">
        <v>7.32</v>
      </c>
      <c r="J47" s="44">
        <v>63.7</v>
      </c>
      <c r="K47" s="45">
        <v>75</v>
      </c>
    </row>
    <row r="48" spans="1:11" ht="15" x14ac:dyDescent="0.25">
      <c r="A48" s="24"/>
      <c r="B48" s="16"/>
      <c r="C48" s="11"/>
      <c r="D48" s="7" t="s">
        <v>22</v>
      </c>
      <c r="E48" s="43" t="s">
        <v>53</v>
      </c>
      <c r="F48" s="44">
        <v>200</v>
      </c>
      <c r="G48" s="44">
        <v>1.6</v>
      </c>
      <c r="H48" s="44">
        <v>4</v>
      </c>
      <c r="I48" s="44">
        <v>9.5</v>
      </c>
      <c r="J48" s="44">
        <v>85.8</v>
      </c>
      <c r="K48" s="45">
        <v>96</v>
      </c>
    </row>
    <row r="49" spans="1:11" ht="15" x14ac:dyDescent="0.25">
      <c r="A49" s="24"/>
      <c r="B49" s="16"/>
      <c r="C49" s="11"/>
      <c r="D49" s="7" t="s">
        <v>23</v>
      </c>
      <c r="E49" s="43" t="s">
        <v>54</v>
      </c>
      <c r="F49" s="44">
        <v>200</v>
      </c>
      <c r="G49" s="44">
        <v>18.399999999999999</v>
      </c>
      <c r="H49" s="44">
        <v>17.600000000000001</v>
      </c>
      <c r="I49" s="44">
        <v>56</v>
      </c>
      <c r="J49" s="44">
        <v>248</v>
      </c>
      <c r="K49" s="45">
        <v>289</v>
      </c>
    </row>
    <row r="50" spans="1:11" ht="15" x14ac:dyDescent="0.25">
      <c r="A50" s="24"/>
      <c r="B50" s="16"/>
      <c r="C50" s="11"/>
      <c r="D50" s="7" t="s">
        <v>24</v>
      </c>
      <c r="E50" s="43" t="s">
        <v>55</v>
      </c>
      <c r="F50" s="44">
        <v>200</v>
      </c>
      <c r="G50" s="44">
        <v>0.8</v>
      </c>
      <c r="H50" s="44">
        <v>0.8</v>
      </c>
      <c r="I50" s="44">
        <v>0.13900000000000001</v>
      </c>
      <c r="J50" s="44">
        <v>147</v>
      </c>
      <c r="K50" s="45">
        <v>342</v>
      </c>
    </row>
    <row r="51" spans="1:11" ht="15" x14ac:dyDescent="0.25">
      <c r="A51" s="24"/>
      <c r="B51" s="16"/>
      <c r="C51" s="11"/>
      <c r="D51" s="7" t="s">
        <v>25</v>
      </c>
      <c r="E51" s="43" t="s">
        <v>56</v>
      </c>
      <c r="F51" s="44">
        <v>60</v>
      </c>
      <c r="G51" s="44">
        <v>3.96</v>
      </c>
      <c r="H51" s="44">
        <v>0.72</v>
      </c>
      <c r="I51" s="44">
        <v>20.04</v>
      </c>
      <c r="J51" s="44">
        <v>104.4</v>
      </c>
      <c r="K51" s="45"/>
    </row>
    <row r="52" spans="1:11" ht="15" x14ac:dyDescent="0.25">
      <c r="A52" s="24"/>
      <c r="B52" s="16"/>
      <c r="C52" s="11"/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6"/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6"/>
      <c r="E55" s="43"/>
      <c r="F55" s="44"/>
      <c r="G55" s="44"/>
      <c r="H55" s="44"/>
      <c r="I55" s="44"/>
      <c r="J55" s="44"/>
      <c r="K55" s="45"/>
    </row>
    <row r="56" spans="1:11" ht="15.75" customHeight="1" x14ac:dyDescent="0.25">
      <c r="A56" s="25"/>
      <c r="B56" s="18"/>
      <c r="C56" s="8"/>
      <c r="D56" s="19" t="s">
        <v>28</v>
      </c>
      <c r="E56" s="12"/>
      <c r="F56" s="20">
        <f>SUM(F47:F55)</f>
        <v>720</v>
      </c>
      <c r="G56" s="20">
        <f t="shared" ref="G56" si="9">SUM(G47:G55)</f>
        <v>26.38</v>
      </c>
      <c r="H56" s="20">
        <f t="shared" ref="H56" si="10">SUM(H47:H55)</f>
        <v>26.42</v>
      </c>
      <c r="I56" s="20">
        <f t="shared" ref="I56" si="11">SUM(I47:I55)</f>
        <v>92.998999999999995</v>
      </c>
      <c r="J56" s="20">
        <f t="shared" ref="J56" si="12">SUM(J47:J55)</f>
        <v>648.9</v>
      </c>
      <c r="K56" s="26"/>
    </row>
    <row r="57" spans="1:11" ht="15.75" thickBot="1" x14ac:dyDescent="0.25">
      <c r="A57" s="30">
        <f>A45</f>
        <v>1</v>
      </c>
      <c r="B57" s="31">
        <f>B45</f>
        <v>4</v>
      </c>
      <c r="C57" s="48" t="s">
        <v>4</v>
      </c>
      <c r="D57" s="49"/>
      <c r="E57" s="32"/>
      <c r="F57" s="33">
        <f>F46+F56</f>
        <v>720</v>
      </c>
      <c r="G57" s="33">
        <f t="shared" ref="G57" si="13">G46+G56</f>
        <v>26.38</v>
      </c>
      <c r="H57" s="33">
        <f t="shared" ref="H57" si="14">H46+H56</f>
        <v>26.42</v>
      </c>
      <c r="I57" s="33">
        <f t="shared" ref="I57" si="15">I46+I56</f>
        <v>92.998999999999995</v>
      </c>
      <c r="J57" s="33">
        <f t="shared" ref="J57" si="16">J46+J56</f>
        <v>648.9</v>
      </c>
      <c r="K57" s="33"/>
    </row>
    <row r="58" spans="1:11" ht="15" x14ac:dyDescent="0.25">
      <c r="A58" s="21">
        <v>1</v>
      </c>
      <c r="B58" s="22">
        <v>5</v>
      </c>
      <c r="C58" s="23"/>
      <c r="D58" s="5"/>
      <c r="E58" s="40"/>
      <c r="F58" s="41"/>
      <c r="G58" s="41"/>
      <c r="H58" s="41"/>
      <c r="I58" s="41"/>
      <c r="J58" s="41"/>
      <c r="K58" s="42"/>
    </row>
    <row r="59" spans="1:11" ht="15" x14ac:dyDescent="0.25">
      <c r="A59" s="25"/>
      <c r="B59" s="18"/>
      <c r="C59" s="8"/>
      <c r="D59" s="19"/>
      <c r="E59" s="9"/>
      <c r="F59" s="20">
        <f>SUM(F58:F58)</f>
        <v>0</v>
      </c>
      <c r="G59" s="20">
        <f>SUM(G58:G58)</f>
        <v>0</v>
      </c>
      <c r="H59" s="20">
        <f>SUM(H58:H58)</f>
        <v>0</v>
      </c>
      <c r="I59" s="20">
        <f>SUM(I58:I58)</f>
        <v>0</v>
      </c>
      <c r="J59" s="20">
        <f>SUM(J58:J58)</f>
        <v>0</v>
      </c>
      <c r="K59" s="26"/>
    </row>
    <row r="60" spans="1:11" ht="15" x14ac:dyDescent="0.25">
      <c r="A60" s="27">
        <f>A58</f>
        <v>1</v>
      </c>
      <c r="B60" s="14">
        <f>B58</f>
        <v>5</v>
      </c>
      <c r="C60" s="10" t="s">
        <v>20</v>
      </c>
      <c r="D60" s="7" t="s">
        <v>21</v>
      </c>
      <c r="E60" s="43" t="s">
        <v>59</v>
      </c>
      <c r="F60" s="44">
        <v>60</v>
      </c>
      <c r="G60" s="44">
        <v>0.6</v>
      </c>
      <c r="H60" s="44">
        <v>3.04</v>
      </c>
      <c r="I60" s="44">
        <v>4.21</v>
      </c>
      <c r="J60" s="44">
        <v>67.06</v>
      </c>
      <c r="K60" s="45">
        <v>45</v>
      </c>
    </row>
    <row r="61" spans="1:11" ht="15" x14ac:dyDescent="0.25">
      <c r="A61" s="24"/>
      <c r="B61" s="16"/>
      <c r="C61" s="11"/>
      <c r="D61" s="7" t="s">
        <v>22</v>
      </c>
      <c r="E61" s="43" t="s">
        <v>34</v>
      </c>
      <c r="F61" s="44">
        <v>200</v>
      </c>
      <c r="G61" s="44">
        <v>2.85</v>
      </c>
      <c r="H61" s="44">
        <v>6.25</v>
      </c>
      <c r="I61" s="44">
        <v>16.5</v>
      </c>
      <c r="J61" s="44">
        <v>136</v>
      </c>
      <c r="K61" s="45">
        <v>102</v>
      </c>
    </row>
    <row r="62" spans="1:11" ht="15" x14ac:dyDescent="0.25">
      <c r="A62" s="24"/>
      <c r="B62" s="16"/>
      <c r="C62" s="11"/>
      <c r="D62" s="7" t="s">
        <v>23</v>
      </c>
      <c r="E62" s="43" t="s">
        <v>57</v>
      </c>
      <c r="F62" s="44">
        <v>90</v>
      </c>
      <c r="G62" s="44">
        <v>9.75</v>
      </c>
      <c r="H62" s="44">
        <v>4.95</v>
      </c>
      <c r="I62" s="44">
        <v>3.8</v>
      </c>
      <c r="J62" s="44">
        <v>225</v>
      </c>
      <c r="K62" s="45">
        <v>229</v>
      </c>
    </row>
    <row r="63" spans="1:11" ht="15" x14ac:dyDescent="0.25">
      <c r="A63" s="24"/>
      <c r="B63" s="16"/>
      <c r="C63" s="11"/>
      <c r="D63" s="7" t="s">
        <v>24</v>
      </c>
      <c r="E63" s="43" t="s">
        <v>58</v>
      </c>
      <c r="F63" s="44">
        <v>150</v>
      </c>
      <c r="G63" s="44">
        <v>3.66</v>
      </c>
      <c r="H63" s="44">
        <v>7.78</v>
      </c>
      <c r="I63" s="44">
        <v>19.29</v>
      </c>
      <c r="J63" s="44">
        <v>242</v>
      </c>
      <c r="K63" s="45">
        <v>171</v>
      </c>
    </row>
    <row r="64" spans="1:11" ht="15" x14ac:dyDescent="0.25">
      <c r="A64" s="24"/>
      <c r="B64" s="16"/>
      <c r="C64" s="11"/>
      <c r="D64" s="7" t="s">
        <v>25</v>
      </c>
      <c r="E64" s="43" t="s">
        <v>38</v>
      </c>
      <c r="F64" s="44">
        <v>200</v>
      </c>
      <c r="G64" s="44">
        <v>0.4</v>
      </c>
      <c r="H64" s="44">
        <v>0</v>
      </c>
      <c r="I64" s="44">
        <v>34.6</v>
      </c>
      <c r="J64" s="44">
        <v>60</v>
      </c>
      <c r="K64" s="45">
        <v>376</v>
      </c>
    </row>
    <row r="65" spans="1:11" ht="15" x14ac:dyDescent="0.25">
      <c r="A65" s="24"/>
      <c r="B65" s="16"/>
      <c r="C65" s="11"/>
      <c r="D65" s="7" t="s">
        <v>19</v>
      </c>
      <c r="E65" s="43" t="s">
        <v>37</v>
      </c>
      <c r="F65" s="44">
        <v>60</v>
      </c>
      <c r="G65" s="44">
        <v>3.96</v>
      </c>
      <c r="H65" s="44">
        <v>0.72</v>
      </c>
      <c r="I65" s="44">
        <v>20.04</v>
      </c>
      <c r="J65" s="44">
        <v>104.4</v>
      </c>
      <c r="K65" s="45"/>
    </row>
    <row r="66" spans="1:11" ht="15" x14ac:dyDescent="0.25">
      <c r="A66" s="24"/>
      <c r="B66" s="16"/>
      <c r="C66" s="11"/>
      <c r="D66" s="7"/>
      <c r="E66" s="43"/>
      <c r="F66" s="44"/>
      <c r="G66" s="44"/>
      <c r="H66" s="44"/>
      <c r="I66" s="44"/>
      <c r="J66" s="44"/>
      <c r="K66" s="45"/>
    </row>
    <row r="67" spans="1:11" ht="15.75" customHeight="1" x14ac:dyDescent="0.25">
      <c r="A67" s="25"/>
      <c r="B67" s="18"/>
      <c r="C67" s="8"/>
      <c r="D67" s="19" t="s">
        <v>28</v>
      </c>
      <c r="E67" s="12"/>
      <c r="F67" s="20">
        <f>SUM(F60:F66)</f>
        <v>760</v>
      </c>
      <c r="G67" s="20">
        <f>SUM(G60:G66)</f>
        <v>21.22</v>
      </c>
      <c r="H67" s="20">
        <f>SUM(H60:H66)</f>
        <v>22.74</v>
      </c>
      <c r="I67" s="20">
        <f>SUM(I60:I66)</f>
        <v>98.44</v>
      </c>
      <c r="J67" s="20">
        <f>SUM(J60:J66)</f>
        <v>834.45999999999992</v>
      </c>
      <c r="K67" s="26"/>
    </row>
    <row r="68" spans="1:11" ht="15.75" thickBot="1" x14ac:dyDescent="0.25">
      <c r="A68" s="30">
        <f>A58</f>
        <v>1</v>
      </c>
      <c r="B68" s="31">
        <f>B58</f>
        <v>5</v>
      </c>
      <c r="C68" s="48" t="s">
        <v>4</v>
      </c>
      <c r="D68" s="49"/>
      <c r="E68" s="32"/>
      <c r="F68" s="33">
        <f>F59+F67</f>
        <v>760</v>
      </c>
      <c r="G68" s="33">
        <f>G59+G67</f>
        <v>21.22</v>
      </c>
      <c r="H68" s="33">
        <f>H59+H67</f>
        <v>22.74</v>
      </c>
      <c r="I68" s="33">
        <f>I59+I67</f>
        <v>98.44</v>
      </c>
      <c r="J68" s="33">
        <f>J59+J67</f>
        <v>834.45999999999992</v>
      </c>
      <c r="K68" s="33"/>
    </row>
    <row r="69" spans="1:11" ht="15" x14ac:dyDescent="0.25">
      <c r="A69" s="21">
        <v>2</v>
      </c>
      <c r="B69" s="22">
        <v>1</v>
      </c>
      <c r="C69" s="23"/>
      <c r="D69" s="5"/>
      <c r="E69" s="40"/>
      <c r="F69" s="41"/>
      <c r="G69" s="41"/>
      <c r="H69" s="41"/>
      <c r="I69" s="41"/>
      <c r="J69" s="41"/>
      <c r="K69" s="42"/>
    </row>
    <row r="70" spans="1:11" ht="15" x14ac:dyDescent="0.25">
      <c r="A70" s="25"/>
      <c r="B70" s="18"/>
      <c r="C70" s="8"/>
      <c r="D70" s="19"/>
      <c r="E70" s="9"/>
      <c r="F70" s="20">
        <f>SUM(F69:F69)</f>
        <v>0</v>
      </c>
      <c r="G70" s="20">
        <f>SUM(G69:G69)</f>
        <v>0</v>
      </c>
      <c r="H70" s="20">
        <f>SUM(H69:H69)</f>
        <v>0</v>
      </c>
      <c r="I70" s="20">
        <f>SUM(I69:I69)</f>
        <v>0</v>
      </c>
      <c r="J70" s="20">
        <f>SUM(J69:J69)</f>
        <v>0</v>
      </c>
      <c r="K70" s="26"/>
    </row>
    <row r="71" spans="1:11" ht="15" x14ac:dyDescent="0.25">
      <c r="A71" s="27">
        <f>A69</f>
        <v>2</v>
      </c>
      <c r="B71" s="14">
        <f>B69</f>
        <v>1</v>
      </c>
      <c r="C71" s="10" t="s">
        <v>20</v>
      </c>
      <c r="D71" s="7" t="s">
        <v>21</v>
      </c>
      <c r="E71" s="43" t="s">
        <v>63</v>
      </c>
      <c r="F71" s="44">
        <v>60</v>
      </c>
      <c r="G71" s="44">
        <v>2.04</v>
      </c>
      <c r="H71" s="44">
        <v>3.68</v>
      </c>
      <c r="I71" s="44">
        <v>7.89</v>
      </c>
      <c r="J71" s="44">
        <v>65.400000000000006</v>
      </c>
      <c r="K71" s="45">
        <v>139</v>
      </c>
    </row>
    <row r="72" spans="1:11" ht="15" x14ac:dyDescent="0.25">
      <c r="A72" s="24"/>
      <c r="B72" s="16"/>
      <c r="C72" s="11"/>
      <c r="D72" s="7" t="s">
        <v>22</v>
      </c>
      <c r="E72" s="43" t="s">
        <v>60</v>
      </c>
      <c r="F72" s="44">
        <v>200</v>
      </c>
      <c r="G72" s="44">
        <v>2.85</v>
      </c>
      <c r="H72" s="44">
        <v>6.25</v>
      </c>
      <c r="I72" s="44">
        <v>16.5</v>
      </c>
      <c r="J72" s="44">
        <v>236</v>
      </c>
      <c r="K72" s="45">
        <v>102</v>
      </c>
    </row>
    <row r="73" spans="1:11" ht="15" x14ac:dyDescent="0.25">
      <c r="A73" s="24"/>
      <c r="B73" s="16"/>
      <c r="C73" s="11"/>
      <c r="D73" s="7" t="s">
        <v>23</v>
      </c>
      <c r="E73" s="43" t="s">
        <v>61</v>
      </c>
      <c r="F73" s="44">
        <v>90</v>
      </c>
      <c r="G73" s="44">
        <v>8.36</v>
      </c>
      <c r="H73" s="44">
        <v>10.02</v>
      </c>
      <c r="I73" s="44">
        <v>9.15</v>
      </c>
      <c r="J73" s="44">
        <v>140</v>
      </c>
      <c r="K73" s="45">
        <v>268</v>
      </c>
    </row>
    <row r="74" spans="1:11" ht="15" x14ac:dyDescent="0.25">
      <c r="A74" s="24"/>
      <c r="B74" s="16"/>
      <c r="C74" s="11"/>
      <c r="D74" s="7" t="s">
        <v>24</v>
      </c>
      <c r="E74" s="43" t="s">
        <v>62</v>
      </c>
      <c r="F74" s="44">
        <v>150</v>
      </c>
      <c r="G74" s="44">
        <v>4.5</v>
      </c>
      <c r="H74" s="44">
        <v>7.95</v>
      </c>
      <c r="I74" s="44">
        <v>19.05</v>
      </c>
      <c r="J74" s="44">
        <v>161.55000000000001</v>
      </c>
      <c r="K74" s="45">
        <v>203</v>
      </c>
    </row>
    <row r="75" spans="1:11" ht="15" x14ac:dyDescent="0.25">
      <c r="A75" s="24"/>
      <c r="B75" s="16"/>
      <c r="C75" s="11"/>
      <c r="D75" s="7" t="s">
        <v>25</v>
      </c>
      <c r="E75" s="43" t="s">
        <v>38</v>
      </c>
      <c r="F75" s="44">
        <v>200</v>
      </c>
      <c r="G75" s="44">
        <v>0.2</v>
      </c>
      <c r="H75" s="44">
        <v>0</v>
      </c>
      <c r="I75" s="44">
        <v>10.6</v>
      </c>
      <c r="J75" s="44">
        <v>119.3</v>
      </c>
      <c r="K75" s="45">
        <v>376</v>
      </c>
    </row>
    <row r="76" spans="1:11" ht="15" x14ac:dyDescent="0.25">
      <c r="A76" s="24"/>
      <c r="B76" s="16"/>
      <c r="C76" s="11"/>
      <c r="D76" s="7" t="s">
        <v>26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27</v>
      </c>
      <c r="E77" s="43" t="s">
        <v>37</v>
      </c>
      <c r="F77" s="44">
        <v>60</v>
      </c>
      <c r="G77" s="44">
        <v>3.96</v>
      </c>
      <c r="H77" s="44">
        <v>0.72</v>
      </c>
      <c r="I77" s="44">
        <v>20.04</v>
      </c>
      <c r="J77" s="44">
        <v>104.4</v>
      </c>
      <c r="K77" s="45"/>
    </row>
    <row r="78" spans="1:11" ht="15.75" customHeight="1" x14ac:dyDescent="0.25">
      <c r="A78" s="25"/>
      <c r="B78" s="18"/>
      <c r="C78" s="8"/>
      <c r="D78" s="19" t="s">
        <v>28</v>
      </c>
      <c r="E78" s="12"/>
      <c r="F78" s="20">
        <v>760</v>
      </c>
      <c r="G78" s="20">
        <v>21.91</v>
      </c>
      <c r="H78" s="20">
        <v>28.619999999999997</v>
      </c>
      <c r="I78" s="20">
        <v>83.23</v>
      </c>
      <c r="J78" s="20">
        <v>826.64999999999986</v>
      </c>
      <c r="K78" s="26"/>
    </row>
    <row r="79" spans="1:11" ht="15.75" thickBot="1" x14ac:dyDescent="0.25">
      <c r="A79" s="30">
        <f>A69</f>
        <v>2</v>
      </c>
      <c r="B79" s="31">
        <f>B69</f>
        <v>1</v>
      </c>
      <c r="C79" s="48" t="s">
        <v>4</v>
      </c>
      <c r="D79" s="49"/>
      <c r="E79" s="32"/>
      <c r="F79" s="33">
        <f>F70+F78</f>
        <v>760</v>
      </c>
      <c r="G79" s="33">
        <f>G70+G78</f>
        <v>21.91</v>
      </c>
      <c r="H79" s="33">
        <f>H70+H78</f>
        <v>28.619999999999997</v>
      </c>
      <c r="I79" s="33">
        <f>I70+I78</f>
        <v>83.23</v>
      </c>
      <c r="J79" s="33">
        <f>J70+J78</f>
        <v>826.64999999999986</v>
      </c>
      <c r="K79" s="33"/>
    </row>
    <row r="80" spans="1:11" ht="15" x14ac:dyDescent="0.25">
      <c r="A80" s="15">
        <v>2</v>
      </c>
      <c r="B80" s="16">
        <v>2</v>
      </c>
      <c r="C80" s="23"/>
      <c r="D80" s="5"/>
      <c r="E80" s="40"/>
      <c r="F80" s="41"/>
      <c r="G80" s="41"/>
      <c r="H80" s="41"/>
      <c r="I80" s="41"/>
      <c r="J80" s="41"/>
      <c r="K80" s="42"/>
    </row>
    <row r="81" spans="1:11" ht="15" x14ac:dyDescent="0.25">
      <c r="A81" s="17"/>
      <c r="B81" s="18"/>
      <c r="C81" s="8"/>
      <c r="D81" s="19"/>
      <c r="E81" s="9"/>
      <c r="F81" s="20">
        <f>SUM(F80:F80)</f>
        <v>0</v>
      </c>
      <c r="G81" s="20">
        <f>SUM(G80:G80)</f>
        <v>0</v>
      </c>
      <c r="H81" s="20">
        <f>SUM(H80:H80)</f>
        <v>0</v>
      </c>
      <c r="I81" s="20">
        <f>SUM(I80:I80)</f>
        <v>0</v>
      </c>
      <c r="J81" s="20">
        <f>SUM(J80:J80)</f>
        <v>0</v>
      </c>
      <c r="K81" s="26"/>
    </row>
    <row r="82" spans="1:11" ht="15" x14ac:dyDescent="0.25">
      <c r="A82" s="14">
        <f>A80</f>
        <v>2</v>
      </c>
      <c r="B82" s="14">
        <f>B80</f>
        <v>2</v>
      </c>
      <c r="C82" s="10" t="s">
        <v>20</v>
      </c>
      <c r="D82" s="7" t="s">
        <v>21</v>
      </c>
      <c r="E82" s="43" t="s">
        <v>59</v>
      </c>
      <c r="F82" s="44">
        <v>60</v>
      </c>
      <c r="G82" s="44">
        <v>0.6</v>
      </c>
      <c r="H82" s="44">
        <v>3.04</v>
      </c>
      <c r="I82" s="44">
        <v>4.21</v>
      </c>
      <c r="J82" s="44">
        <v>42.3</v>
      </c>
      <c r="K82" s="45">
        <v>45</v>
      </c>
    </row>
    <row r="83" spans="1:11" ht="15" x14ac:dyDescent="0.25">
      <c r="A83" s="15"/>
      <c r="B83" s="16"/>
      <c r="C83" s="11"/>
      <c r="D83" s="7" t="s">
        <v>22</v>
      </c>
      <c r="E83" s="43" t="s">
        <v>64</v>
      </c>
      <c r="F83" s="44">
        <v>200</v>
      </c>
      <c r="G83" s="44">
        <v>12</v>
      </c>
      <c r="H83" s="44">
        <v>3.8</v>
      </c>
      <c r="I83" s="44">
        <v>8.6</v>
      </c>
      <c r="J83" s="44">
        <v>246.3</v>
      </c>
      <c r="K83" s="45">
        <v>102</v>
      </c>
    </row>
    <row r="84" spans="1:11" ht="15" x14ac:dyDescent="0.25">
      <c r="A84" s="15"/>
      <c r="B84" s="16"/>
      <c r="C84" s="11"/>
      <c r="D84" s="7" t="s">
        <v>23</v>
      </c>
      <c r="E84" s="43" t="s">
        <v>65</v>
      </c>
      <c r="F84" s="44">
        <v>150</v>
      </c>
      <c r="G84" s="44">
        <v>2.17</v>
      </c>
      <c r="H84" s="44">
        <v>6.41</v>
      </c>
      <c r="I84" s="44">
        <v>12.59</v>
      </c>
      <c r="J84" s="44">
        <v>221.25</v>
      </c>
      <c r="K84" s="45">
        <v>302</v>
      </c>
    </row>
    <row r="85" spans="1:11" ht="15" x14ac:dyDescent="0.25">
      <c r="A85" s="15"/>
      <c r="B85" s="16"/>
      <c r="C85" s="11"/>
      <c r="D85" s="7" t="s">
        <v>24</v>
      </c>
      <c r="E85" s="43" t="s">
        <v>66</v>
      </c>
      <c r="F85" s="44">
        <v>90</v>
      </c>
      <c r="G85" s="44">
        <v>4.3600000000000003</v>
      </c>
      <c r="H85" s="44">
        <v>9.1199999999999992</v>
      </c>
      <c r="I85" s="44">
        <v>10.4</v>
      </c>
      <c r="J85" s="44">
        <v>194.4</v>
      </c>
      <c r="K85" s="45">
        <v>290</v>
      </c>
    </row>
    <row r="86" spans="1:11" ht="15" x14ac:dyDescent="0.25">
      <c r="A86" s="15"/>
      <c r="B86" s="16"/>
      <c r="C86" s="11"/>
      <c r="D86" s="7" t="s">
        <v>25</v>
      </c>
      <c r="E86" s="43" t="s">
        <v>55</v>
      </c>
      <c r="F86" s="44">
        <v>200</v>
      </c>
      <c r="G86" s="44">
        <v>0.8</v>
      </c>
      <c r="H86" s="44">
        <v>0.8</v>
      </c>
      <c r="I86" s="44">
        <v>0.13900000000000001</v>
      </c>
      <c r="J86" s="44">
        <v>147</v>
      </c>
      <c r="K86" s="45">
        <v>342</v>
      </c>
    </row>
    <row r="87" spans="1:11" ht="15" x14ac:dyDescent="0.25">
      <c r="A87" s="15"/>
      <c r="B87" s="16"/>
      <c r="C87" s="11"/>
      <c r="D87" s="7" t="s">
        <v>26</v>
      </c>
      <c r="E87" s="43"/>
      <c r="F87" s="44"/>
      <c r="G87" s="44"/>
      <c r="H87" s="44"/>
      <c r="I87" s="44"/>
      <c r="J87" s="44"/>
      <c r="K87" s="45"/>
    </row>
    <row r="88" spans="1:11" ht="15" x14ac:dyDescent="0.25">
      <c r="A88" s="15"/>
      <c r="B88" s="16"/>
      <c r="C88" s="11"/>
      <c r="D88" s="7" t="s">
        <v>27</v>
      </c>
      <c r="E88" s="43" t="s">
        <v>37</v>
      </c>
      <c r="F88" s="44">
        <v>60</v>
      </c>
      <c r="G88" s="44">
        <v>3.96</v>
      </c>
      <c r="H88" s="44">
        <v>0.72</v>
      </c>
      <c r="I88" s="44">
        <v>20.04</v>
      </c>
      <c r="J88" s="44">
        <v>104.4</v>
      </c>
      <c r="K88" s="45"/>
    </row>
    <row r="89" spans="1:11" ht="15" x14ac:dyDescent="0.25">
      <c r="A89" s="15"/>
      <c r="B89" s="16"/>
      <c r="C89" s="11"/>
      <c r="D89" s="6"/>
      <c r="E89" s="43"/>
      <c r="F89" s="44"/>
      <c r="G89" s="44"/>
      <c r="H89" s="44"/>
      <c r="I89" s="44"/>
      <c r="J89" s="44"/>
      <c r="K89" s="45"/>
    </row>
    <row r="90" spans="1:11" ht="15" x14ac:dyDescent="0.25">
      <c r="A90" s="15"/>
      <c r="B90" s="16"/>
      <c r="C90" s="11"/>
      <c r="D90" s="6"/>
      <c r="E90" s="43"/>
      <c r="F90" s="44"/>
      <c r="G90" s="44"/>
      <c r="H90" s="44"/>
      <c r="I90" s="44"/>
      <c r="J90" s="44"/>
      <c r="K90" s="45"/>
    </row>
    <row r="91" spans="1:11" ht="15" x14ac:dyDescent="0.25">
      <c r="A91" s="17"/>
      <c r="B91" s="18"/>
      <c r="C91" s="8"/>
      <c r="D91" s="19" t="s">
        <v>28</v>
      </c>
      <c r="E91" s="12"/>
      <c r="F91" s="20">
        <f>SUM(F82:F90)</f>
        <v>760</v>
      </c>
      <c r="G91" s="20">
        <f t="shared" ref="G91:J91" si="17">SUM(G82:G90)</f>
        <v>23.89</v>
      </c>
      <c r="H91" s="20">
        <f t="shared" si="17"/>
        <v>23.889999999999997</v>
      </c>
      <c r="I91" s="20">
        <f t="shared" si="17"/>
        <v>55.978999999999999</v>
      </c>
      <c r="J91" s="20">
        <f t="shared" si="17"/>
        <v>955.65</v>
      </c>
      <c r="K91" s="26"/>
    </row>
    <row r="92" spans="1:11" ht="15.75" thickBot="1" x14ac:dyDescent="0.25">
      <c r="A92" s="34">
        <f>A80</f>
        <v>2</v>
      </c>
      <c r="B92" s="34">
        <f>B80</f>
        <v>2</v>
      </c>
      <c r="C92" s="48" t="s">
        <v>4</v>
      </c>
      <c r="D92" s="49"/>
      <c r="E92" s="32"/>
      <c r="F92" s="33">
        <f>F81+F91</f>
        <v>760</v>
      </c>
      <c r="G92" s="33">
        <f t="shared" ref="G92" si="18">G81+G91</f>
        <v>23.89</v>
      </c>
      <c r="H92" s="33">
        <f t="shared" ref="H92" si="19">H81+H91</f>
        <v>23.889999999999997</v>
      </c>
      <c r="I92" s="33">
        <f t="shared" ref="I92" si="20">I81+I91</f>
        <v>55.978999999999999</v>
      </c>
      <c r="J92" s="33">
        <f t="shared" ref="J92" si="21">J81+J91</f>
        <v>955.65</v>
      </c>
      <c r="K92" s="33"/>
    </row>
    <row r="93" spans="1:11" ht="15" x14ac:dyDescent="0.25">
      <c r="A93" s="21">
        <v>2</v>
      </c>
      <c r="B93" s="22">
        <v>3</v>
      </c>
      <c r="C93" s="23"/>
      <c r="D93" s="5"/>
      <c r="E93" s="40"/>
      <c r="F93" s="41"/>
      <c r="G93" s="41"/>
      <c r="H93" s="41"/>
      <c r="I93" s="41"/>
      <c r="J93" s="41"/>
      <c r="K93" s="42"/>
    </row>
    <row r="94" spans="1:11" ht="15" x14ac:dyDescent="0.25">
      <c r="A94" s="25"/>
      <c r="B94" s="18"/>
      <c r="C94" s="8"/>
      <c r="D94" s="19"/>
      <c r="E94" s="9"/>
      <c r="F94" s="20">
        <f>SUM(F93:F93)</f>
        <v>0</v>
      </c>
      <c r="G94" s="20">
        <f>SUM(G93:G93)</f>
        <v>0</v>
      </c>
      <c r="H94" s="20">
        <f>SUM(H93:H93)</f>
        <v>0</v>
      </c>
      <c r="I94" s="20">
        <f>SUM(I93:I93)</f>
        <v>0</v>
      </c>
      <c r="J94" s="20">
        <f>SUM(J93:J93)</f>
        <v>0</v>
      </c>
      <c r="K94" s="26"/>
    </row>
    <row r="95" spans="1:11" ht="15" x14ac:dyDescent="0.25">
      <c r="A95" s="27">
        <f>A93</f>
        <v>2</v>
      </c>
      <c r="B95" s="14">
        <f>B93</f>
        <v>3</v>
      </c>
      <c r="C95" s="10" t="s">
        <v>20</v>
      </c>
      <c r="D95" s="7" t="s">
        <v>21</v>
      </c>
      <c r="E95" s="43" t="s">
        <v>67</v>
      </c>
      <c r="F95" s="44">
        <v>100</v>
      </c>
      <c r="G95" s="44">
        <v>0.84</v>
      </c>
      <c r="H95" s="44">
        <v>3.6</v>
      </c>
      <c r="I95" s="44">
        <v>4.9000000000000004</v>
      </c>
      <c r="J95" s="44">
        <v>67.599999999999994</v>
      </c>
      <c r="K95" s="45">
        <v>52</v>
      </c>
    </row>
    <row r="96" spans="1:11" ht="15" x14ac:dyDescent="0.25">
      <c r="A96" s="24"/>
      <c r="B96" s="16"/>
      <c r="C96" s="11"/>
      <c r="D96" s="7" t="s">
        <v>22</v>
      </c>
      <c r="E96" s="43" t="s">
        <v>49</v>
      </c>
      <c r="F96" s="44">
        <v>230</v>
      </c>
      <c r="G96" s="44">
        <v>7.6</v>
      </c>
      <c r="H96" s="44">
        <v>5.8</v>
      </c>
      <c r="I96" s="44">
        <v>10.8</v>
      </c>
      <c r="J96" s="44">
        <v>223.8</v>
      </c>
      <c r="K96" s="45">
        <v>82</v>
      </c>
    </row>
    <row r="97" spans="1:11" ht="15" x14ac:dyDescent="0.25">
      <c r="A97" s="24"/>
      <c r="B97" s="16"/>
      <c r="C97" s="11"/>
      <c r="D97" s="7" t="s">
        <v>23</v>
      </c>
      <c r="E97" s="43" t="s">
        <v>35</v>
      </c>
      <c r="F97" s="44">
        <v>200</v>
      </c>
      <c r="G97" s="44">
        <v>17.309999999999999</v>
      </c>
      <c r="H97" s="44">
        <v>27.5</v>
      </c>
      <c r="I97" s="44">
        <v>31.33</v>
      </c>
      <c r="J97" s="44">
        <v>336.5</v>
      </c>
      <c r="K97" s="45">
        <v>291</v>
      </c>
    </row>
    <row r="98" spans="1:11" ht="15" x14ac:dyDescent="0.25">
      <c r="A98" s="24"/>
      <c r="B98" s="16"/>
      <c r="C98" s="11"/>
      <c r="D98" s="7" t="s">
        <v>24</v>
      </c>
      <c r="E98" s="43"/>
      <c r="F98" s="44"/>
      <c r="G98" s="44"/>
      <c r="H98" s="44"/>
      <c r="I98" s="44"/>
      <c r="J98" s="44"/>
      <c r="K98" s="45"/>
    </row>
    <row r="99" spans="1:11" ht="15" x14ac:dyDescent="0.25">
      <c r="A99" s="24"/>
      <c r="B99" s="16"/>
      <c r="C99" s="11"/>
      <c r="D99" s="7" t="s">
        <v>25</v>
      </c>
      <c r="E99" s="43" t="s">
        <v>38</v>
      </c>
      <c r="F99" s="44">
        <v>200</v>
      </c>
      <c r="G99" s="44">
        <v>0.4</v>
      </c>
      <c r="H99" s="44">
        <v>0</v>
      </c>
      <c r="I99" s="44">
        <v>34.6</v>
      </c>
      <c r="J99" s="44">
        <v>60</v>
      </c>
      <c r="K99" s="45">
        <v>376</v>
      </c>
    </row>
    <row r="100" spans="1:11" ht="15" x14ac:dyDescent="0.25">
      <c r="A100" s="24"/>
      <c r="B100" s="16"/>
      <c r="C100" s="11"/>
      <c r="D100" s="7" t="s">
        <v>26</v>
      </c>
      <c r="E100" s="43" t="s">
        <v>56</v>
      </c>
      <c r="F100" s="44">
        <v>60</v>
      </c>
      <c r="G100" s="44">
        <v>3.96</v>
      </c>
      <c r="H100" s="44">
        <v>0.72</v>
      </c>
      <c r="I100" s="44">
        <v>20.04</v>
      </c>
      <c r="J100" s="44">
        <v>104.4</v>
      </c>
      <c r="K100" s="45"/>
    </row>
    <row r="101" spans="1:11" ht="15" x14ac:dyDescent="0.25">
      <c r="A101" s="24"/>
      <c r="B101" s="16"/>
      <c r="C101" s="11"/>
      <c r="D101" s="7" t="s">
        <v>27</v>
      </c>
      <c r="E101" s="43"/>
      <c r="F101" s="44"/>
      <c r="G101" s="44"/>
      <c r="H101" s="44"/>
      <c r="I101" s="44"/>
      <c r="J101" s="44"/>
      <c r="K101" s="45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6"/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5"/>
      <c r="B104" s="18"/>
      <c r="C104" s="8"/>
      <c r="D104" s="19" t="s">
        <v>28</v>
      </c>
      <c r="E104" s="12"/>
      <c r="F104" s="20">
        <f>SUM(F95:F103)</f>
        <v>790</v>
      </c>
      <c r="G104" s="20">
        <f t="shared" ref="G104:J104" si="22">SUM(G95:G103)</f>
        <v>30.11</v>
      </c>
      <c r="H104" s="20">
        <f t="shared" si="22"/>
        <v>37.619999999999997</v>
      </c>
      <c r="I104" s="20">
        <f t="shared" si="22"/>
        <v>101.66999999999999</v>
      </c>
      <c r="J104" s="20">
        <f t="shared" si="22"/>
        <v>792.3</v>
      </c>
      <c r="K104" s="26"/>
    </row>
    <row r="105" spans="1:11" ht="15.75" thickBot="1" x14ac:dyDescent="0.25">
      <c r="A105" s="30">
        <f>A93</f>
        <v>2</v>
      </c>
      <c r="B105" s="31">
        <f>B93</f>
        <v>3</v>
      </c>
      <c r="C105" s="48" t="s">
        <v>4</v>
      </c>
      <c r="D105" s="49"/>
      <c r="E105" s="32"/>
      <c r="F105" s="33">
        <f>F94+F104</f>
        <v>790</v>
      </c>
      <c r="G105" s="33">
        <f t="shared" ref="G105" si="23">G94+G104</f>
        <v>30.11</v>
      </c>
      <c r="H105" s="33">
        <f t="shared" ref="H105" si="24">H94+H104</f>
        <v>37.619999999999997</v>
      </c>
      <c r="I105" s="33">
        <f t="shared" ref="I105" si="25">I94+I104</f>
        <v>101.66999999999999</v>
      </c>
      <c r="J105" s="33">
        <f t="shared" ref="J105" si="26">J94+J104</f>
        <v>792.3</v>
      </c>
      <c r="K105" s="33"/>
    </row>
    <row r="106" spans="1:11" ht="15" x14ac:dyDescent="0.25">
      <c r="A106" s="21">
        <v>2</v>
      </c>
      <c r="B106" s="22">
        <v>4</v>
      </c>
      <c r="C106" s="23"/>
      <c r="D106" s="5"/>
      <c r="E106" s="40"/>
      <c r="F106" s="41"/>
      <c r="G106" s="41"/>
      <c r="H106" s="41"/>
      <c r="I106" s="41"/>
      <c r="J106" s="41"/>
      <c r="K106" s="42"/>
    </row>
    <row r="107" spans="1:11" ht="15" x14ac:dyDescent="0.25">
      <c r="A107" s="25"/>
      <c r="B107" s="18"/>
      <c r="C107" s="8"/>
      <c r="D107" s="19"/>
      <c r="E107" s="9"/>
      <c r="F107" s="20">
        <f>SUM(F106:F106)</f>
        <v>0</v>
      </c>
      <c r="G107" s="20">
        <f>SUM(G106:G106)</f>
        <v>0</v>
      </c>
      <c r="H107" s="20">
        <f>SUM(H106:H106)</f>
        <v>0</v>
      </c>
      <c r="I107" s="20">
        <f>SUM(I106:I106)</f>
        <v>0</v>
      </c>
      <c r="J107" s="20">
        <f>SUM(J106:J106)</f>
        <v>0</v>
      </c>
      <c r="K107" s="26"/>
    </row>
    <row r="108" spans="1:11" ht="15" x14ac:dyDescent="0.25">
      <c r="A108" s="27">
        <f>A106</f>
        <v>2</v>
      </c>
      <c r="B108" s="14">
        <f>B106</f>
        <v>4</v>
      </c>
      <c r="C108" s="10" t="s">
        <v>20</v>
      </c>
      <c r="D108" s="7" t="s">
        <v>21</v>
      </c>
      <c r="E108" s="43" t="s">
        <v>68</v>
      </c>
      <c r="F108" s="44">
        <v>60</v>
      </c>
      <c r="G108" s="44">
        <v>2.04</v>
      </c>
      <c r="H108" s="44">
        <v>3.68</v>
      </c>
      <c r="I108" s="44">
        <v>7.89</v>
      </c>
      <c r="J108" s="44">
        <v>65.400000000000006</v>
      </c>
      <c r="K108" s="45">
        <v>71</v>
      </c>
    </row>
    <row r="109" spans="1:11" ht="15" x14ac:dyDescent="0.25">
      <c r="A109" s="24"/>
      <c r="B109" s="16"/>
      <c r="C109" s="11"/>
      <c r="D109" s="7" t="s">
        <v>22</v>
      </c>
      <c r="E109" s="43" t="s">
        <v>69</v>
      </c>
      <c r="F109" s="44">
        <v>200</v>
      </c>
      <c r="G109" s="44">
        <v>2.14</v>
      </c>
      <c r="H109" s="44">
        <v>2.2000000000000002</v>
      </c>
      <c r="I109" s="44">
        <v>10.4</v>
      </c>
      <c r="J109" s="44">
        <v>134.4</v>
      </c>
      <c r="K109" s="45">
        <v>103</v>
      </c>
    </row>
    <row r="110" spans="1:11" ht="15" x14ac:dyDescent="0.25">
      <c r="A110" s="24"/>
      <c r="B110" s="16"/>
      <c r="C110" s="11"/>
      <c r="D110" s="7" t="s">
        <v>23</v>
      </c>
      <c r="E110" s="43" t="s">
        <v>70</v>
      </c>
      <c r="F110" s="44">
        <v>90</v>
      </c>
      <c r="G110" s="44">
        <v>9.75</v>
      </c>
      <c r="H110" s="44">
        <v>4.95</v>
      </c>
      <c r="I110" s="44">
        <v>3.8</v>
      </c>
      <c r="J110" s="44">
        <v>225</v>
      </c>
      <c r="K110" s="45">
        <v>229</v>
      </c>
    </row>
    <row r="111" spans="1:11" ht="15" x14ac:dyDescent="0.25">
      <c r="A111" s="24"/>
      <c r="B111" s="16"/>
      <c r="C111" s="11"/>
      <c r="D111" s="7" t="s">
        <v>24</v>
      </c>
      <c r="E111" s="43" t="s">
        <v>45</v>
      </c>
      <c r="F111" s="44">
        <v>150</v>
      </c>
      <c r="G111" s="44">
        <v>3.78</v>
      </c>
      <c r="H111" s="44">
        <v>7.78</v>
      </c>
      <c r="I111" s="44">
        <v>19.29</v>
      </c>
      <c r="J111" s="44">
        <v>242</v>
      </c>
      <c r="K111" s="45">
        <v>171</v>
      </c>
    </row>
    <row r="112" spans="1:11" ht="15" x14ac:dyDescent="0.25">
      <c r="A112" s="24"/>
      <c r="B112" s="16"/>
      <c r="C112" s="11"/>
      <c r="D112" s="7" t="s">
        <v>25</v>
      </c>
      <c r="E112" s="43" t="s">
        <v>38</v>
      </c>
      <c r="F112" s="44">
        <v>200</v>
      </c>
      <c r="G112" s="44">
        <v>7.0000000000000007E-2</v>
      </c>
      <c r="H112" s="44">
        <v>0.02</v>
      </c>
      <c r="I112" s="44">
        <v>15</v>
      </c>
      <c r="J112" s="44">
        <v>60</v>
      </c>
      <c r="K112" s="45">
        <v>376</v>
      </c>
    </row>
    <row r="113" spans="1:11" ht="15" x14ac:dyDescent="0.25">
      <c r="A113" s="24"/>
      <c r="B113" s="16"/>
      <c r="C113" s="11"/>
      <c r="D113" s="7" t="s">
        <v>26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27</v>
      </c>
      <c r="E114" s="43" t="s">
        <v>37</v>
      </c>
      <c r="F114" s="44">
        <v>60</v>
      </c>
      <c r="G114" s="44">
        <v>3.96</v>
      </c>
      <c r="H114" s="44">
        <v>0.72</v>
      </c>
      <c r="I114" s="44">
        <v>20.04</v>
      </c>
      <c r="J114" s="44">
        <v>104.4</v>
      </c>
      <c r="K114" s="45"/>
    </row>
    <row r="115" spans="1:11" ht="15" x14ac:dyDescent="0.25">
      <c r="A115" s="24"/>
      <c r="B115" s="16"/>
      <c r="C115" s="11"/>
      <c r="D115" s="6"/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5"/>
      <c r="B117" s="18"/>
      <c r="C117" s="8"/>
      <c r="D117" s="19" t="s">
        <v>28</v>
      </c>
      <c r="E117" s="12"/>
      <c r="F117" s="20">
        <f>SUM(F108:F116)</f>
        <v>760</v>
      </c>
      <c r="G117" s="20">
        <f t="shared" ref="G117:J117" si="27">SUM(G108:G116)</f>
        <v>21.740000000000002</v>
      </c>
      <c r="H117" s="20">
        <f t="shared" si="27"/>
        <v>19.350000000000001</v>
      </c>
      <c r="I117" s="20">
        <f t="shared" si="27"/>
        <v>76.419999999999987</v>
      </c>
      <c r="J117" s="20">
        <f t="shared" si="27"/>
        <v>831.19999999999993</v>
      </c>
      <c r="K117" s="26"/>
    </row>
    <row r="118" spans="1:11" ht="15.75" thickBot="1" x14ac:dyDescent="0.25">
      <c r="A118" s="30">
        <f>A106</f>
        <v>2</v>
      </c>
      <c r="B118" s="31">
        <f>B106</f>
        <v>4</v>
      </c>
      <c r="C118" s="48" t="s">
        <v>4</v>
      </c>
      <c r="D118" s="49"/>
      <c r="E118" s="32"/>
      <c r="F118" s="33">
        <f>F107+F117</f>
        <v>760</v>
      </c>
      <c r="G118" s="33">
        <f t="shared" ref="G118" si="28">G107+G117</f>
        <v>21.740000000000002</v>
      </c>
      <c r="H118" s="33">
        <f t="shared" ref="H118" si="29">H107+H117</f>
        <v>19.350000000000001</v>
      </c>
      <c r="I118" s="33">
        <f t="shared" ref="I118" si="30">I107+I117</f>
        <v>76.419999999999987</v>
      </c>
      <c r="J118" s="33">
        <f t="shared" ref="J118" si="31">J107+J117</f>
        <v>831.19999999999993</v>
      </c>
      <c r="K118" s="33"/>
    </row>
    <row r="119" spans="1:11" ht="15" x14ac:dyDescent="0.25">
      <c r="A119" s="21">
        <v>2</v>
      </c>
      <c r="B119" s="22">
        <v>5</v>
      </c>
      <c r="C119" s="23"/>
      <c r="D119" s="5"/>
      <c r="E119" s="40"/>
      <c r="F119" s="41"/>
      <c r="G119" s="41"/>
      <c r="H119" s="41"/>
      <c r="I119" s="41"/>
      <c r="J119" s="41"/>
      <c r="K119" s="42"/>
    </row>
    <row r="120" spans="1:11" ht="15" x14ac:dyDescent="0.25">
      <c r="A120" s="25"/>
      <c r="B120" s="18"/>
      <c r="C120" s="8"/>
      <c r="D120" s="19"/>
      <c r="E120" s="9"/>
      <c r="F120" s="20">
        <f>SUM(F119:F119)</f>
        <v>0</v>
      </c>
      <c r="G120" s="20">
        <f>SUM(G119:G119)</f>
        <v>0</v>
      </c>
      <c r="H120" s="20">
        <f>SUM(H119:H119)</f>
        <v>0</v>
      </c>
      <c r="I120" s="20">
        <f>SUM(I119:I119)</f>
        <v>0</v>
      </c>
      <c r="J120" s="20">
        <f>SUM(J119:J119)</f>
        <v>0</v>
      </c>
      <c r="K120" s="26"/>
    </row>
    <row r="121" spans="1:11" ht="15" x14ac:dyDescent="0.25">
      <c r="A121" s="27">
        <f>A119</f>
        <v>2</v>
      </c>
      <c r="B121" s="14">
        <f>B119</f>
        <v>5</v>
      </c>
      <c r="C121" s="10" t="s">
        <v>20</v>
      </c>
      <c r="D121" s="7" t="s">
        <v>21</v>
      </c>
      <c r="E121" s="43" t="s">
        <v>71</v>
      </c>
      <c r="F121" s="44">
        <v>60</v>
      </c>
      <c r="G121" s="44">
        <v>1.62</v>
      </c>
      <c r="H121" s="44">
        <v>3.3</v>
      </c>
      <c r="I121" s="44">
        <v>7.32</v>
      </c>
      <c r="J121" s="44">
        <v>63.78</v>
      </c>
      <c r="K121" s="45">
        <v>46</v>
      </c>
    </row>
    <row r="122" spans="1:11" ht="15" x14ac:dyDescent="0.25">
      <c r="A122" s="24"/>
      <c r="B122" s="16"/>
      <c r="C122" s="11"/>
      <c r="D122" s="7" t="s">
        <v>22</v>
      </c>
      <c r="E122" s="43" t="s">
        <v>72</v>
      </c>
      <c r="F122" s="44">
        <v>200</v>
      </c>
      <c r="G122" s="44">
        <v>12</v>
      </c>
      <c r="H122" s="44">
        <v>3.8</v>
      </c>
      <c r="I122" s="44">
        <v>8.6</v>
      </c>
      <c r="J122" s="44">
        <v>166.7</v>
      </c>
      <c r="K122" s="45">
        <v>111</v>
      </c>
    </row>
    <row r="123" spans="1:11" ht="15" x14ac:dyDescent="0.25">
      <c r="A123" s="24"/>
      <c r="B123" s="16"/>
      <c r="C123" s="11"/>
      <c r="D123" s="7" t="s">
        <v>23</v>
      </c>
      <c r="E123" s="43" t="s">
        <v>54</v>
      </c>
      <c r="F123" s="44">
        <v>200</v>
      </c>
      <c r="G123" s="44">
        <v>18.399999999999999</v>
      </c>
      <c r="H123" s="44">
        <v>17.600000000000001</v>
      </c>
      <c r="I123" s="44">
        <v>56</v>
      </c>
      <c r="J123" s="44">
        <v>248</v>
      </c>
      <c r="K123" s="45">
        <v>289</v>
      </c>
    </row>
    <row r="124" spans="1:11" ht="15" x14ac:dyDescent="0.25">
      <c r="A124" s="24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24"/>
      <c r="B125" s="16"/>
      <c r="C125" s="11"/>
      <c r="D125" s="7" t="s">
        <v>25</v>
      </c>
      <c r="E125" s="43" t="s">
        <v>73</v>
      </c>
      <c r="F125" s="44">
        <v>200</v>
      </c>
      <c r="G125" s="44">
        <v>0.6</v>
      </c>
      <c r="H125" s="44">
        <v>0.09</v>
      </c>
      <c r="I125" s="44">
        <v>32.01</v>
      </c>
      <c r="J125" s="44">
        <v>133</v>
      </c>
      <c r="K125" s="45">
        <v>349</v>
      </c>
    </row>
    <row r="126" spans="1:11" ht="15" x14ac:dyDescent="0.25">
      <c r="A126" s="24"/>
      <c r="B126" s="16"/>
      <c r="C126" s="11"/>
      <c r="D126" s="7" t="s">
        <v>26</v>
      </c>
      <c r="E126" s="43" t="s">
        <v>56</v>
      </c>
      <c r="F126" s="44">
        <v>60</v>
      </c>
      <c r="G126" s="44">
        <v>3.96</v>
      </c>
      <c r="H126" s="44">
        <v>0.72</v>
      </c>
      <c r="I126" s="44">
        <v>20.04</v>
      </c>
      <c r="J126" s="44">
        <v>104.4</v>
      </c>
      <c r="K126" s="45"/>
    </row>
    <row r="127" spans="1:11" ht="15" x14ac:dyDescent="0.25">
      <c r="A127" s="24"/>
      <c r="B127" s="16"/>
      <c r="C127" s="11"/>
      <c r="D127" s="7" t="s">
        <v>27</v>
      </c>
      <c r="E127" s="43"/>
      <c r="F127" s="44"/>
      <c r="G127" s="44"/>
      <c r="H127" s="44"/>
      <c r="I127" s="44"/>
      <c r="J127" s="44"/>
      <c r="K127" s="45"/>
    </row>
    <row r="128" spans="1:11" ht="15" x14ac:dyDescent="0.25">
      <c r="A128" s="24"/>
      <c r="B128" s="16"/>
      <c r="C128" s="11"/>
      <c r="D128" s="6"/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24"/>
      <c r="B129" s="16"/>
      <c r="C129" s="11"/>
      <c r="D129" s="6"/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25"/>
      <c r="B130" s="18"/>
      <c r="C130" s="8"/>
      <c r="D130" s="19" t="s">
        <v>28</v>
      </c>
      <c r="E130" s="12"/>
      <c r="F130" s="20">
        <f>SUM(F121:F129)</f>
        <v>720</v>
      </c>
      <c r="G130" s="20">
        <f t="shared" ref="G130:J130" si="32">SUM(G121:G129)</f>
        <v>36.58</v>
      </c>
      <c r="H130" s="20">
        <f t="shared" si="32"/>
        <v>25.51</v>
      </c>
      <c r="I130" s="20">
        <f t="shared" si="32"/>
        <v>123.97</v>
      </c>
      <c r="J130" s="20">
        <f t="shared" si="32"/>
        <v>715.88</v>
      </c>
      <c r="K130" s="26"/>
    </row>
    <row r="131" spans="1:11" ht="15.75" thickBot="1" x14ac:dyDescent="0.25">
      <c r="A131" s="30">
        <f>A119</f>
        <v>2</v>
      </c>
      <c r="B131" s="31">
        <f>B119</f>
        <v>5</v>
      </c>
      <c r="C131" s="48" t="s">
        <v>4</v>
      </c>
      <c r="D131" s="49"/>
      <c r="E131" s="32"/>
      <c r="F131" s="33">
        <f>F120+F130</f>
        <v>720</v>
      </c>
      <c r="G131" s="33">
        <f t="shared" ref="G131" si="33">G120+G130</f>
        <v>36.58</v>
      </c>
      <c r="H131" s="33">
        <f t="shared" ref="H131" si="34">H120+H130</f>
        <v>25.51</v>
      </c>
      <c r="I131" s="33">
        <f t="shared" ref="I131" si="35">I120+I130</f>
        <v>123.97</v>
      </c>
      <c r="J131" s="33">
        <f t="shared" ref="J131" si="36">J120+J130</f>
        <v>715.88</v>
      </c>
      <c r="K131" s="33"/>
    </row>
    <row r="132" spans="1:11" ht="13.5" thickBot="1" x14ac:dyDescent="0.25">
      <c r="A132" s="28"/>
      <c r="B132" s="29"/>
      <c r="C132" s="50" t="s">
        <v>5</v>
      </c>
      <c r="D132" s="50"/>
      <c r="E132" s="50"/>
      <c r="F132" s="35">
        <f>(F18+F31+F44+F57+F68+F79+F92+F105+F118+F131)/(IF(F18=0,0,1)+IF(F31=0,0,1)+IF(F44=0,0,1)+IF(F57=0,0,1)+IF(F68=0,0,1)+IF(F79=0,0,1)+IF(F92=0,0,1)+IF(F105=0,0,1)+IF(F118=0,0,1)+IF(F131=0,0,1))</f>
        <v>750</v>
      </c>
      <c r="G132" s="35">
        <f>(G18+G31+G44+G57+G68+G79+G92+G105+G118+G131)/(IF(G18=0,0,1)+IF(G31=0,0,1)+IF(G44=0,0,1)+IF(G57=0,0,1)+IF(G68=0,0,1)+IF(G79=0,0,1)+IF(G92=0,0,1)+IF(G105=0,0,1)+IF(G118=0,0,1)+IF(G131=0,0,1))</f>
        <v>25.551111111111108</v>
      </c>
      <c r="H132" s="35">
        <f>(H18+H31+H44+H57+H68+H79+H92+H105+H118+H131)/(IF(H18=0,0,1)+IF(H31=0,0,1)+IF(H44=0,0,1)+IF(H57=0,0,1)+IF(H68=0,0,1)+IF(H79=0,0,1)+IF(H92=0,0,1)+IF(H105=0,0,1)+IF(H118=0,0,1)+IF(H131=0,0,1))</f>
        <v>25.418888888888883</v>
      </c>
      <c r="I132" s="35">
        <f>(I18+I31+I44+I57+I68+I79+I92+I105+I118+I131)/(IF(I18=0,0,1)+IF(I31=0,0,1)+IF(I44=0,0,1)+IF(I57=0,0,1)+IF(I68=0,0,1)+IF(I79=0,0,1)+IF(I92=0,0,1)+IF(I105=0,0,1)+IF(I118=0,0,1)+IF(I131=0,0,1))</f>
        <v>89.620888888888885</v>
      </c>
      <c r="J132" s="35">
        <f>(J18+J31+J44+J57+J68+J79+J92+J105+J118+J131)/(IF(J18=0,0,1)+IF(J31=0,0,1)+IF(J44=0,0,1)+IF(J57=0,0,1)+IF(J68=0,0,1)+IF(J79=0,0,1)+IF(J92=0,0,1)+IF(J105=0,0,1)+IF(J118=0,0,1)+IF(J131=0,0,1))</f>
        <v>816.27777777777783</v>
      </c>
      <c r="K132" s="35"/>
    </row>
    <row r="138" spans="1:11" ht="15.75" customHeight="1" x14ac:dyDescent="0.2"/>
  </sheetData>
  <mergeCells count="15">
    <mergeCell ref="C1:E1"/>
    <mergeCell ref="H1:K1"/>
    <mergeCell ref="H2:K2"/>
    <mergeCell ref="H3:K3"/>
    <mergeCell ref="C31:D31"/>
    <mergeCell ref="C44:D44"/>
    <mergeCell ref="C57:D57"/>
    <mergeCell ref="C68:D68"/>
    <mergeCell ref="C18:D18"/>
    <mergeCell ref="C132:E132"/>
    <mergeCell ref="C131:D131"/>
    <mergeCell ref="C79:D79"/>
    <mergeCell ref="C92:D92"/>
    <mergeCell ref="C105:D105"/>
    <mergeCell ref="C118:D11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dcterms:created xsi:type="dcterms:W3CDTF">2022-05-16T14:23:56Z</dcterms:created>
  <dcterms:modified xsi:type="dcterms:W3CDTF">2023-12-01T07:19:36Z</dcterms:modified>
</cp:coreProperties>
</file>